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sataka_nakayama\Desktop\"/>
    </mc:Choice>
  </mc:AlternateContent>
  <xr:revisionPtr revIDLastSave="0" documentId="13_ncr:1_{5044CA12-84AB-479A-B75A-B736572011E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申請書" sheetId="35" r:id="rId1"/>
    <sheet name="記入例" sheetId="34" r:id="rId2"/>
    <sheet name="記入例 (2)" sheetId="3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35" l="1"/>
  <c r="C50" i="35"/>
  <c r="C45" i="35"/>
  <c r="C40" i="35"/>
  <c r="C55" i="35" s="1"/>
  <c r="C31" i="35"/>
  <c r="C26" i="35"/>
  <c r="C21" i="35"/>
  <c r="C16" i="35"/>
  <c r="C11" i="35"/>
  <c r="C6" i="35"/>
  <c r="A65" i="34"/>
  <c r="C50" i="34"/>
  <c r="C45" i="34"/>
  <c r="C40" i="34"/>
  <c r="C55" i="34" s="1"/>
  <c r="C31" i="34"/>
  <c r="C26" i="34"/>
  <c r="C21" i="34"/>
  <c r="C16" i="34"/>
  <c r="C11" i="34"/>
  <c r="C36" i="34" s="1"/>
  <c r="C61" i="34" s="1"/>
  <c r="C6" i="34"/>
  <c r="A65" i="33"/>
  <c r="C36" i="35" l="1"/>
  <c r="C61" i="35" s="1"/>
  <c r="C59" i="35" s="1"/>
  <c r="C59" i="34"/>
  <c r="C50" i="33" l="1"/>
  <c r="C45" i="33"/>
  <c r="C40" i="33"/>
  <c r="C55" i="33" s="1"/>
  <c r="C31" i="33"/>
  <c r="C26" i="33"/>
  <c r="C21" i="33"/>
  <c r="C16" i="33"/>
  <c r="C11" i="33"/>
  <c r="C6" i="33"/>
  <c r="C36" i="33" l="1"/>
  <c r="C61" i="33" s="1"/>
  <c r="C59" i="33" s="1"/>
</calcChain>
</file>

<file path=xl/sharedStrings.xml><?xml version="1.0" encoding="utf-8"?>
<sst xmlns="http://schemas.openxmlformats.org/spreadsheetml/2006/main" count="313" uniqueCount="42">
  <si>
    <t>＝</t>
    <phoneticPr fontId="2"/>
  </si>
  <si>
    <t>円</t>
    <rPh sb="0" eb="1">
      <t>エン</t>
    </rPh>
    <phoneticPr fontId="2"/>
  </si>
  <si>
    <t>その他</t>
    <rPh sb="2" eb="3">
      <t>タ</t>
    </rPh>
    <phoneticPr fontId="2"/>
  </si>
  <si>
    <t>入場料（参加費）</t>
    <rPh sb="0" eb="3">
      <t>ニュウジョウリョウ</t>
    </rPh>
    <rPh sb="4" eb="7">
      <t>サンカヒ</t>
    </rPh>
    <phoneticPr fontId="2"/>
  </si>
  <si>
    <t>収支</t>
    <rPh sb="0" eb="2">
      <t>シュウシ</t>
    </rPh>
    <phoneticPr fontId="2"/>
  </si>
  <si>
    <t>エスパス</t>
    <phoneticPr fontId="2"/>
  </si>
  <si>
    <t>エスパス音楽祭</t>
    <rPh sb="4" eb="7">
      <t>オンガクサイ</t>
    </rPh>
    <phoneticPr fontId="2"/>
  </si>
  <si>
    <t>計画額</t>
    <rPh sb="0" eb="3">
      <t>ケイカクガク</t>
    </rPh>
    <phoneticPr fontId="2"/>
  </si>
  <si>
    <t>精算額</t>
    <rPh sb="0" eb="3">
      <t>セイサンガク</t>
    </rPh>
    <phoneticPr fontId="2"/>
  </si>
  <si>
    <t>収支報告書</t>
    <rPh sb="0" eb="2">
      <t>シュウシ</t>
    </rPh>
    <rPh sb="2" eb="5">
      <t>ホウコクショ</t>
    </rPh>
    <phoneticPr fontId="2"/>
  </si>
  <si>
    <t>団体名</t>
    <rPh sb="0" eb="3">
      <t>ダンタイメイ</t>
    </rPh>
    <phoneticPr fontId="2"/>
  </si>
  <si>
    <t>活動名</t>
    <rPh sb="0" eb="2">
      <t>カツドウ</t>
    </rPh>
    <rPh sb="2" eb="3">
      <t>メイ</t>
    </rPh>
    <phoneticPr fontId="2"/>
  </si>
  <si>
    <t>支出の部</t>
    <rPh sb="0" eb="2">
      <t>シシュツ</t>
    </rPh>
    <rPh sb="3" eb="4">
      <t>ブ</t>
    </rPh>
    <phoneticPr fontId="2"/>
  </si>
  <si>
    <t>区分</t>
    <rPh sb="0" eb="2">
      <t>クブン</t>
    </rPh>
    <phoneticPr fontId="2"/>
  </si>
  <si>
    <t>積算内訳（積算根拠のない経費は記入しないでください）</t>
    <rPh sb="0" eb="2">
      <t>セキサン</t>
    </rPh>
    <rPh sb="2" eb="4">
      <t>ウチワケ</t>
    </rPh>
    <rPh sb="5" eb="7">
      <t>セキサン</t>
    </rPh>
    <rPh sb="7" eb="9">
      <t>コンキョ</t>
    </rPh>
    <rPh sb="12" eb="14">
      <t>ケイヒ</t>
    </rPh>
    <rPh sb="15" eb="17">
      <t>キニュウ</t>
    </rPh>
    <phoneticPr fontId="2"/>
  </si>
  <si>
    <t>出演者経費</t>
    <rPh sb="0" eb="3">
      <t>シュツエンシャ</t>
    </rPh>
    <rPh sb="3" eb="5">
      <t>ケイヒ</t>
    </rPh>
    <phoneticPr fontId="2"/>
  </si>
  <si>
    <t>会場費</t>
    <rPh sb="0" eb="3">
      <t>カイジョウヒ</t>
    </rPh>
    <phoneticPr fontId="2"/>
  </si>
  <si>
    <t>印刷製本費</t>
    <rPh sb="0" eb="2">
      <t>インサツ</t>
    </rPh>
    <rPh sb="2" eb="5">
      <t>セイホンヒ</t>
    </rPh>
    <phoneticPr fontId="2"/>
  </si>
  <si>
    <t>広告宣伝費</t>
    <rPh sb="0" eb="2">
      <t>コウコク</t>
    </rPh>
    <rPh sb="2" eb="5">
      <t>センデンヒ</t>
    </rPh>
    <phoneticPr fontId="2"/>
  </si>
  <si>
    <t>消耗品費</t>
    <rPh sb="0" eb="3">
      <t>ショウモウヒン</t>
    </rPh>
    <rPh sb="3" eb="4">
      <t>ヒ</t>
    </rPh>
    <phoneticPr fontId="2"/>
  </si>
  <si>
    <t>助成対象経費の総額　A</t>
    <rPh sb="0" eb="2">
      <t>ジョセイ</t>
    </rPh>
    <rPh sb="2" eb="4">
      <t>タイショウ</t>
    </rPh>
    <rPh sb="4" eb="6">
      <t>ケイヒ</t>
    </rPh>
    <rPh sb="7" eb="9">
      <t>ソウガク</t>
    </rPh>
    <phoneticPr fontId="2"/>
  </si>
  <si>
    <t>円　1,000円未満切り捨て</t>
    <rPh sb="0" eb="1">
      <t>エン</t>
    </rPh>
    <phoneticPr fontId="2"/>
  </si>
  <si>
    <t>収入の部</t>
    <rPh sb="0" eb="2">
      <t>シュウニュウ</t>
    </rPh>
    <rPh sb="3" eb="4">
      <t>ブ</t>
    </rPh>
    <phoneticPr fontId="2"/>
  </si>
  <si>
    <t>協賛金・寄附金</t>
    <rPh sb="0" eb="3">
      <t>キョウサンキン</t>
    </rPh>
    <rPh sb="4" eb="7">
      <t>キフキン</t>
    </rPh>
    <phoneticPr fontId="2"/>
  </si>
  <si>
    <t>収入の総額　B</t>
    <rPh sb="0" eb="2">
      <t>シュウニュウ</t>
    </rPh>
    <rPh sb="3" eb="5">
      <t>ソウガク</t>
    </rPh>
    <phoneticPr fontId="2"/>
  </si>
  <si>
    <t>円　1,000円未満切り捨て</t>
    <rPh sb="0" eb="1">
      <t>エン</t>
    </rPh>
    <rPh sb="7" eb="8">
      <t>エン</t>
    </rPh>
    <rPh sb="8" eb="10">
      <t>ミマン</t>
    </rPh>
    <rPh sb="10" eb="11">
      <t>キ</t>
    </rPh>
    <rPh sb="12" eb="13">
      <t>ス</t>
    </rPh>
    <phoneticPr fontId="2"/>
  </si>
  <si>
    <t>他の助成金　C</t>
    <rPh sb="0" eb="1">
      <t>タ</t>
    </rPh>
    <rPh sb="2" eb="5">
      <t>ジョセイキン</t>
    </rPh>
    <phoneticPr fontId="2"/>
  </si>
  <si>
    <t>円　他の助成金をもらっている場合は入力してください。</t>
    <rPh sb="0" eb="1">
      <t>エン</t>
    </rPh>
    <rPh sb="2" eb="3">
      <t>タ</t>
    </rPh>
    <rPh sb="4" eb="7">
      <t>ジョセイキン</t>
    </rPh>
    <rPh sb="14" eb="16">
      <t>バアイ</t>
    </rPh>
    <rPh sb="17" eb="19">
      <t>ニュウリョク</t>
    </rPh>
    <phoneticPr fontId="2"/>
  </si>
  <si>
    <t>円　A-Cの2/3　1,000円未満切り捨て（上限100万）</t>
    <rPh sb="0" eb="1">
      <t>エン</t>
    </rPh>
    <rPh sb="15" eb="16">
      <t>エン</t>
    </rPh>
    <rPh sb="16" eb="18">
      <t>ミマン</t>
    </rPh>
    <rPh sb="18" eb="19">
      <t>キ</t>
    </rPh>
    <rPh sb="20" eb="21">
      <t>ス</t>
    </rPh>
    <rPh sb="23" eb="25">
      <t>ジョウゲン</t>
    </rPh>
    <rPh sb="28" eb="29">
      <t>マン</t>
    </rPh>
    <phoneticPr fontId="2"/>
  </si>
  <si>
    <t>講師謝金10,000円×2人×3回</t>
    <rPh sb="0" eb="2">
      <t>コウシ</t>
    </rPh>
    <rPh sb="2" eb="4">
      <t>シャキン</t>
    </rPh>
    <rPh sb="10" eb="11">
      <t>エン</t>
    </rPh>
    <rPh sb="13" eb="14">
      <t>ニン</t>
    </rPh>
    <rPh sb="16" eb="17">
      <t>カイ</t>
    </rPh>
    <phoneticPr fontId="2"/>
  </si>
  <si>
    <t>講師謝金15,000円×1人×3回</t>
    <rPh sb="0" eb="2">
      <t>コウシ</t>
    </rPh>
    <rPh sb="2" eb="4">
      <t>シャキン</t>
    </rPh>
    <rPh sb="10" eb="11">
      <t>エン</t>
    </rPh>
    <rPh sb="13" eb="14">
      <t>ニン</t>
    </rPh>
    <rPh sb="16" eb="17">
      <t>カイ</t>
    </rPh>
    <phoneticPr fontId="2"/>
  </si>
  <si>
    <t>会場使用料　準備</t>
    <rPh sb="0" eb="2">
      <t>カイジョウ</t>
    </rPh>
    <rPh sb="2" eb="5">
      <t>シヨウリョウ</t>
    </rPh>
    <rPh sb="6" eb="8">
      <t>ジュンビ</t>
    </rPh>
    <phoneticPr fontId="2"/>
  </si>
  <si>
    <t>会場使用料　本番</t>
    <rPh sb="0" eb="2">
      <t>カイジョウ</t>
    </rPh>
    <rPh sb="2" eb="5">
      <t>シヨウリョウ</t>
    </rPh>
    <rPh sb="6" eb="8">
      <t>ホンバン</t>
    </rPh>
    <phoneticPr fontId="2"/>
  </si>
  <si>
    <t>会場使用料　リハーサル</t>
    <rPh sb="0" eb="2">
      <t>カイジョウ</t>
    </rPh>
    <rPh sb="2" eb="5">
      <t>シヨウリョウ</t>
    </rPh>
    <phoneticPr fontId="2"/>
  </si>
  <si>
    <t>チラシA4カラー　10,000部</t>
    <rPh sb="15" eb="16">
      <t>ブ</t>
    </rPh>
    <phoneticPr fontId="2"/>
  </si>
  <si>
    <t>チケット　550枚</t>
    <rPh sb="8" eb="9">
      <t>マイ</t>
    </rPh>
    <phoneticPr fontId="2"/>
  </si>
  <si>
    <t>パンフレット　500枚</t>
    <rPh sb="10" eb="11">
      <t>マイ</t>
    </rPh>
    <phoneticPr fontId="2"/>
  </si>
  <si>
    <t>DM送料　140×200部</t>
    <rPh sb="2" eb="4">
      <t>ソウリョウ</t>
    </rPh>
    <rPh sb="12" eb="13">
      <t>ブ</t>
    </rPh>
    <phoneticPr fontId="2"/>
  </si>
  <si>
    <t>一般　500円×200枚</t>
    <rPh sb="0" eb="2">
      <t>イッパン</t>
    </rPh>
    <rPh sb="6" eb="7">
      <t>エン</t>
    </rPh>
    <rPh sb="11" eb="12">
      <t>マイ</t>
    </rPh>
    <phoneticPr fontId="2"/>
  </si>
  <si>
    <t>高校生以下　300円×50枚</t>
    <rPh sb="0" eb="3">
      <t>コウコウセイ</t>
    </rPh>
    <rPh sb="3" eb="5">
      <t>イカ</t>
    </rPh>
    <rPh sb="9" eb="10">
      <t>エン</t>
    </rPh>
    <rPh sb="13" eb="14">
      <t>マイ</t>
    </rPh>
    <phoneticPr fontId="2"/>
  </si>
  <si>
    <t>円　（B+C+D)-A</t>
    <rPh sb="0" eb="1">
      <t>エン</t>
    </rPh>
    <phoneticPr fontId="2"/>
  </si>
  <si>
    <t>助成交付申請額 D</t>
    <rPh sb="0" eb="2">
      <t>ジョセイ</t>
    </rPh>
    <rPh sb="2" eb="4">
      <t>コウフ</t>
    </rPh>
    <rPh sb="4" eb="7">
      <t>シンセイガク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</si>
</sst>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38" fontId="0" fillId="2" borderId="11" xfId="1" applyFont="1" applyFill="1" applyBorder="1" applyAlignment="1" applyProtection="1">
      <alignment horizontal="right" vertical="center"/>
      <protection locked="0"/>
    </xf>
    <xf numFmtId="41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41" fontId="0" fillId="0" borderId="0" xfId="0" applyNumberFormat="1" applyAlignment="1">
      <alignment horizontal="left"/>
    </xf>
    <xf numFmtId="0" fontId="0" fillId="0" borderId="13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38" fontId="0" fillId="2" borderId="0" xfId="1" applyFont="1" applyFill="1" applyBorder="1" applyAlignment="1" applyProtection="1">
      <alignment horizontal="right" vertical="center"/>
      <protection locked="0"/>
    </xf>
    <xf numFmtId="41" fontId="0" fillId="0" borderId="2" xfId="0" applyNumberForma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2" borderId="15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38" fontId="0" fillId="2" borderId="5" xfId="1" applyFont="1" applyFill="1" applyBorder="1" applyAlignment="1" applyProtection="1">
      <alignment horizontal="right" vertical="center"/>
      <protection locked="0"/>
    </xf>
    <xf numFmtId="41" fontId="0" fillId="0" borderId="16" xfId="0" applyNumberFormat="1" applyBorder="1" applyAlignment="1">
      <alignment horizontal="center" vertical="center"/>
    </xf>
    <xf numFmtId="38" fontId="0" fillId="0" borderId="0" xfId="1" applyFont="1" applyFill="1" applyBorder="1" applyAlignment="1" applyProtection="1">
      <alignment horizontal="right" vertical="center"/>
    </xf>
    <xf numFmtId="41" fontId="0" fillId="0" borderId="0" xfId="0" applyNumberFormat="1" applyAlignment="1">
      <alignment horizontal="left" vertical="center"/>
    </xf>
    <xf numFmtId="0" fontId="0" fillId="0" borderId="11" xfId="0" applyBorder="1" applyAlignment="1">
      <alignment horizontal="right" vertical="center"/>
    </xf>
    <xf numFmtId="41" fontId="0" fillId="0" borderId="0" xfId="1" applyNumberFormat="1" applyFont="1" applyFill="1" applyBorder="1" applyAlignment="1" applyProtection="1">
      <alignment horizontal="left" vertical="center"/>
    </xf>
    <xf numFmtId="0" fontId="0" fillId="0" borderId="6" xfId="0" applyBorder="1" applyAlignment="1">
      <alignment horizontal="left" vertical="center"/>
    </xf>
    <xf numFmtId="38" fontId="0" fillId="0" borderId="4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/>
    </xf>
    <xf numFmtId="38" fontId="0" fillId="2" borderId="4" xfId="1" applyFont="1" applyFill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left" vertical="center"/>
    </xf>
    <xf numFmtId="38" fontId="3" fillId="3" borderId="17" xfId="1" applyFont="1" applyFill="1" applyBorder="1" applyAlignment="1" applyProtection="1">
      <alignment horizontal="right" vertical="center"/>
    </xf>
    <xf numFmtId="38" fontId="0" fillId="2" borderId="17" xfId="1" applyFont="1" applyFill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38" fontId="0" fillId="0" borderId="9" xfId="1" applyFont="1" applyFill="1" applyBorder="1" applyAlignment="1" applyProtection="1">
      <alignment horizontal="right" vertical="center"/>
    </xf>
    <xf numFmtId="38" fontId="0" fillId="0" borderId="13" xfId="1" applyFont="1" applyFill="1" applyBorder="1" applyAlignment="1" applyProtection="1">
      <alignment horizontal="right" vertical="center"/>
    </xf>
    <xf numFmtId="38" fontId="0" fillId="0" borderId="14" xfId="1" applyFont="1" applyFill="1" applyBorder="1" applyAlignment="1" applyProtection="1">
      <alignment horizontal="right" vertical="center"/>
    </xf>
    <xf numFmtId="0" fontId="0" fillId="2" borderId="4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38" fontId="7" fillId="0" borderId="0" xfId="0" applyNumberFormat="1" applyFont="1" applyAlignment="1">
      <alignment horizontal="left" vertical="center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F$59" lockText="1" noThreeD="1"/>
</file>

<file path=xl/ctrlProps/ctrlProp2.xml><?xml version="1.0" encoding="utf-8"?>
<formControlPr xmlns="http://schemas.microsoft.com/office/spreadsheetml/2009/9/main" objectType="CheckBox" fmlaLink="$F$59" lockText="1" noThreeD="1"/>
</file>

<file path=xl/ctrlProps/ctrlProp3.xml><?xml version="1.0" encoding="utf-8"?>
<formControlPr xmlns="http://schemas.microsoft.com/office/spreadsheetml/2009/9/main" objectType="CheckBox" fmlaLink="$F$5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32657</xdr:colOff>
          <xdr:row>61</xdr:row>
          <xdr:rowOff>126547</xdr:rowOff>
        </xdr:from>
        <xdr:to>
          <xdr:col>0</xdr:col>
          <xdr:colOff>2334986</xdr:colOff>
          <xdr:row>63</xdr:row>
          <xdr:rowOff>59872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28FF0312-C45F-471E-AE1D-79D69E2D17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概算払い請求をしている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32657</xdr:colOff>
          <xdr:row>61</xdr:row>
          <xdr:rowOff>126547</xdr:rowOff>
        </xdr:from>
        <xdr:to>
          <xdr:col>0</xdr:col>
          <xdr:colOff>2334986</xdr:colOff>
          <xdr:row>63</xdr:row>
          <xdr:rowOff>59872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8F402972-3C91-4C02-9C36-B5B5334A85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概算払い請求をしている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32657</xdr:colOff>
          <xdr:row>61</xdr:row>
          <xdr:rowOff>126547</xdr:rowOff>
        </xdr:from>
        <xdr:to>
          <xdr:col>0</xdr:col>
          <xdr:colOff>2334986</xdr:colOff>
          <xdr:row>63</xdr:row>
          <xdr:rowOff>59872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DFEBCB1-7F47-17DE-1AAF-FE3EE4B40F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概算払い請求をしている</a:t>
              </a:r>
            </a:p>
          </xdr:txBody>
        </xdr:sp>
        <xdr:clientData/>
      </xdr:twoCellAnchor>
    </mc:Choice>
    <mc:Fallback/>
  </mc:AlternateContent>
  <xdr:twoCellAnchor>
    <xdr:from>
      <xdr:col>3</xdr:col>
      <xdr:colOff>1034143</xdr:colOff>
      <xdr:row>11</xdr:row>
      <xdr:rowOff>2</xdr:rowOff>
    </xdr:from>
    <xdr:to>
      <xdr:col>5</xdr:col>
      <xdr:colOff>707572</xdr:colOff>
      <xdr:row>15</xdr:row>
      <xdr:rowOff>217715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2C46391B-7802-42C8-B6BB-B7FB65CD3A35}"/>
            </a:ext>
          </a:extLst>
        </xdr:cNvPr>
        <xdr:cNvSpPr/>
      </xdr:nvSpPr>
      <xdr:spPr>
        <a:xfrm>
          <a:off x="6245679" y="2775859"/>
          <a:ext cx="3537857" cy="1006927"/>
        </a:xfrm>
        <a:prstGeom prst="borderCallout1">
          <a:avLst>
            <a:gd name="adj1" fmla="val -2436"/>
            <a:gd name="adj2" fmla="val 32532"/>
            <a:gd name="adj3" fmla="val -100739"/>
            <a:gd name="adj4" fmla="val 4012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</a:rPr>
            <a:t>かかった経費の内容と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積算根拠（単価と数量）を入力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講師謝金</a:t>
          </a:r>
          <a:r>
            <a:rPr kumimoji="0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5,000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×2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×3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ysClr val="windowText" lastClr="000000"/>
              </a:solidFill>
            </a:rPr>
            <a:t>を入力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文字が見えるように幅を調節して印刷してください。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行が足りない場合は追加をしてください。</a:t>
          </a:r>
        </a:p>
      </xdr:txBody>
    </xdr:sp>
    <xdr:clientData/>
  </xdr:twoCellAnchor>
  <xdr:twoCellAnchor>
    <xdr:from>
      <xdr:col>7</xdr:col>
      <xdr:colOff>122465</xdr:colOff>
      <xdr:row>0</xdr:row>
      <xdr:rowOff>136071</xdr:rowOff>
    </xdr:from>
    <xdr:to>
      <xdr:col>9</xdr:col>
      <xdr:colOff>58431</xdr:colOff>
      <xdr:row>2</xdr:row>
      <xdr:rowOff>35218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B3983C6E-A336-4EA7-A6B1-8F06D980F037}"/>
            </a:ext>
          </a:extLst>
        </xdr:cNvPr>
        <xdr:cNvSpPr/>
      </xdr:nvSpPr>
      <xdr:spPr>
        <a:xfrm>
          <a:off x="10831286" y="136071"/>
          <a:ext cx="2330824" cy="661147"/>
        </a:xfrm>
        <a:prstGeom prst="borderCallout1">
          <a:avLst>
            <a:gd name="adj1" fmla="val 47564"/>
            <a:gd name="adj2" fmla="val -160"/>
            <a:gd name="adj3" fmla="val 15890"/>
            <a:gd name="adj4" fmla="val -3737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青色箇所のみ入力してください。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その他の箇所は自動で入力されます。</a:t>
          </a:r>
        </a:p>
      </xdr:txBody>
    </xdr:sp>
    <xdr:clientData/>
  </xdr:twoCellAnchor>
  <xdr:twoCellAnchor>
    <xdr:from>
      <xdr:col>7</xdr:col>
      <xdr:colOff>81643</xdr:colOff>
      <xdr:row>5</xdr:row>
      <xdr:rowOff>217714</xdr:rowOff>
    </xdr:from>
    <xdr:to>
      <xdr:col>8</xdr:col>
      <xdr:colOff>946097</xdr:colOff>
      <xdr:row>8</xdr:row>
      <xdr:rowOff>2881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99036AB5-6CFC-43B8-94E1-D0A414D223D6}"/>
            </a:ext>
          </a:extLst>
        </xdr:cNvPr>
        <xdr:cNvSpPr/>
      </xdr:nvSpPr>
      <xdr:spPr>
        <a:xfrm>
          <a:off x="10790464" y="1714500"/>
          <a:ext cx="2061883" cy="519952"/>
        </a:xfrm>
        <a:prstGeom prst="borderCallout1">
          <a:avLst>
            <a:gd name="adj1" fmla="val 47564"/>
            <a:gd name="adj2" fmla="val -160"/>
            <a:gd name="adj3" fmla="val -12811"/>
            <a:gd name="adj4" fmla="val -5229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合計金額を入力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例）</a:t>
          </a:r>
          <a:r>
            <a:rPr kumimoji="1" lang="en-US" altLang="ja-JP" sz="1100">
              <a:solidFill>
                <a:sysClr val="windowText" lastClr="000000"/>
              </a:solidFill>
            </a:rPr>
            <a:t>30,000</a:t>
          </a:r>
        </a:p>
      </xdr:txBody>
    </xdr:sp>
    <xdr:clientData/>
  </xdr:twoCellAnchor>
  <xdr:twoCellAnchor>
    <xdr:from>
      <xdr:col>0</xdr:col>
      <xdr:colOff>734786</xdr:colOff>
      <xdr:row>6</xdr:row>
      <xdr:rowOff>122465</xdr:rowOff>
    </xdr:from>
    <xdr:to>
      <xdr:col>1</xdr:col>
      <xdr:colOff>360990</xdr:colOff>
      <xdr:row>8</xdr:row>
      <xdr:rowOff>174971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D983D748-7376-49BD-8226-757C09339E5E}"/>
            </a:ext>
          </a:extLst>
        </xdr:cNvPr>
        <xdr:cNvSpPr/>
      </xdr:nvSpPr>
      <xdr:spPr>
        <a:xfrm>
          <a:off x="734786" y="1864179"/>
          <a:ext cx="2061883" cy="542363"/>
        </a:xfrm>
        <a:prstGeom prst="borderCallout1">
          <a:avLst>
            <a:gd name="adj1" fmla="val 52326"/>
            <a:gd name="adj2" fmla="val 100383"/>
            <a:gd name="adj3" fmla="val -12811"/>
            <a:gd name="adj4" fmla="val 119443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収支計画表で入力した値を入力してください。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1360714</xdr:colOff>
      <xdr:row>64</xdr:row>
      <xdr:rowOff>353785</xdr:rowOff>
    </xdr:from>
    <xdr:to>
      <xdr:col>1</xdr:col>
      <xdr:colOff>986918</xdr:colOff>
      <xdr:row>67</xdr:row>
      <xdr:rowOff>66112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08912EB7-C7D5-4A62-8E45-5080ECB9EAAD}"/>
            </a:ext>
          </a:extLst>
        </xdr:cNvPr>
        <xdr:cNvSpPr/>
      </xdr:nvSpPr>
      <xdr:spPr>
        <a:xfrm>
          <a:off x="1360714" y="13607142"/>
          <a:ext cx="2061883" cy="542363"/>
        </a:xfrm>
        <a:prstGeom prst="borderCallout1">
          <a:avLst>
            <a:gd name="adj1" fmla="val 52326"/>
            <a:gd name="adj2" fmla="val -160"/>
            <a:gd name="adj3" fmla="val -88077"/>
            <a:gd name="adj4" fmla="val -3474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概算払い請求をしている場合はチェックをいれてください。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6A7C-49D5-4505-8391-FADD7BE9F1DD}">
  <sheetPr>
    <tabColor rgb="FFFF0000"/>
    <pageSetUpPr fitToPage="1"/>
  </sheetPr>
  <dimension ref="A1:X89"/>
  <sheetViews>
    <sheetView tabSelected="1" zoomScale="70" zoomScaleNormal="70" zoomScalePageLayoutView="85" workbookViewId="0">
      <selection activeCell="K19" sqref="K19"/>
    </sheetView>
  </sheetViews>
  <sheetFormatPr defaultRowHeight="20.100000000000001" customHeight="1" x14ac:dyDescent="0.15"/>
  <cols>
    <col min="1" max="1" width="32" style="4" bestFit="1" customWidth="1"/>
    <col min="2" max="3" width="18.125" style="4" customWidth="1"/>
    <col min="4" max="4" width="44.75" style="4" customWidth="1"/>
    <col min="5" max="5" width="5.875" style="2" bestFit="1" customWidth="1"/>
    <col min="6" max="6" width="16.5" style="4" customWidth="1"/>
    <col min="7" max="7" width="5" style="2" bestFit="1" customWidth="1"/>
    <col min="8" max="22" width="15.625" style="4" customWidth="1"/>
    <col min="23" max="24" width="9.125" style="4" bestFit="1" customWidth="1"/>
    <col min="25" max="25" width="9.625" style="4" bestFit="1" customWidth="1"/>
    <col min="26" max="31" width="9.125" style="4" bestFit="1" customWidth="1"/>
    <col min="32" max="16384" width="9" style="4"/>
  </cols>
  <sheetData>
    <row r="1" spans="1:14" ht="30" customHeight="1" x14ac:dyDescent="0.15">
      <c r="A1" s="41" t="s">
        <v>9</v>
      </c>
      <c r="B1" s="3" t="s">
        <v>10</v>
      </c>
      <c r="C1" s="48"/>
      <c r="D1" s="49"/>
      <c r="E1" s="49"/>
      <c r="F1" s="49"/>
      <c r="G1" s="50"/>
    </row>
    <row r="2" spans="1:14" ht="30" customHeight="1" x14ac:dyDescent="0.15">
      <c r="A2" s="41"/>
      <c r="B2" s="3" t="s">
        <v>11</v>
      </c>
      <c r="C2" s="48"/>
      <c r="D2" s="49"/>
      <c r="E2" s="49"/>
      <c r="F2" s="49"/>
      <c r="G2" s="50"/>
    </row>
    <row r="3" spans="1:14" ht="20.100000000000001" customHeight="1" x14ac:dyDescent="0.15">
      <c r="D3" s="2"/>
      <c r="F3" s="2"/>
    </row>
    <row r="4" spans="1:14" ht="20.100000000000001" customHeight="1" x14ac:dyDescent="0.15">
      <c r="A4" s="4" t="s">
        <v>12</v>
      </c>
      <c r="B4" s="42"/>
      <c r="C4" s="42"/>
      <c r="D4" s="42"/>
      <c r="E4" s="42"/>
      <c r="F4" s="42"/>
      <c r="G4" s="42"/>
    </row>
    <row r="5" spans="1:14" ht="20.100000000000001" customHeight="1" x14ac:dyDescent="0.15">
      <c r="A5" s="3" t="s">
        <v>13</v>
      </c>
      <c r="B5" s="5" t="s">
        <v>7</v>
      </c>
      <c r="C5" s="6" t="s">
        <v>8</v>
      </c>
      <c r="D5" s="43" t="s">
        <v>14</v>
      </c>
      <c r="E5" s="44"/>
      <c r="F5" s="44"/>
      <c r="G5" s="45"/>
    </row>
    <row r="6" spans="1:14" ht="20.100000000000001" customHeight="1" x14ac:dyDescent="0.15">
      <c r="A6" s="7" t="s">
        <v>15</v>
      </c>
      <c r="B6" s="47"/>
      <c r="C6" s="37" t="str">
        <f>IF(SUM(F6:F9)=0,"",SUM(F6:F9))</f>
        <v/>
      </c>
      <c r="D6" s="8"/>
      <c r="E6" s="9" t="s">
        <v>0</v>
      </c>
      <c r="F6" s="10"/>
      <c r="G6" s="11" t="s">
        <v>1</v>
      </c>
      <c r="J6" s="12"/>
      <c r="K6" s="12"/>
      <c r="L6" s="12"/>
      <c r="M6" s="13"/>
      <c r="N6" s="12"/>
    </row>
    <row r="7" spans="1:14" ht="20.100000000000001" customHeight="1" x14ac:dyDescent="0.15">
      <c r="A7" s="14"/>
      <c r="B7" s="47"/>
      <c r="C7" s="38"/>
      <c r="D7" s="15"/>
      <c r="E7" s="2" t="s">
        <v>0</v>
      </c>
      <c r="F7" s="16"/>
      <c r="G7" s="17" t="s">
        <v>1</v>
      </c>
      <c r="J7" s="12"/>
      <c r="K7" s="12"/>
      <c r="L7" s="12"/>
      <c r="M7" s="13"/>
      <c r="N7" s="12"/>
    </row>
    <row r="8" spans="1:14" ht="20.100000000000001" customHeight="1" x14ac:dyDescent="0.15">
      <c r="A8" s="14"/>
      <c r="B8" s="47"/>
      <c r="C8" s="38"/>
      <c r="D8" s="15"/>
      <c r="E8" s="2" t="s">
        <v>0</v>
      </c>
      <c r="F8" s="16"/>
      <c r="G8" s="17" t="s">
        <v>1</v>
      </c>
      <c r="J8" s="12"/>
      <c r="K8" s="12"/>
      <c r="L8" s="12"/>
      <c r="M8" s="13"/>
      <c r="N8" s="12"/>
    </row>
    <row r="9" spans="1:14" ht="20.100000000000001" customHeight="1" x14ac:dyDescent="0.15">
      <c r="A9" s="18"/>
      <c r="B9" s="47"/>
      <c r="C9" s="39"/>
      <c r="D9" s="19"/>
      <c r="E9" s="20" t="s">
        <v>0</v>
      </c>
      <c r="F9" s="21"/>
      <c r="G9" s="22" t="s">
        <v>1</v>
      </c>
      <c r="J9" s="12"/>
      <c r="K9" s="12"/>
      <c r="L9" s="12"/>
      <c r="M9" s="13"/>
      <c r="N9" s="12"/>
    </row>
    <row r="10" spans="1:14" ht="5.0999999999999996" customHeight="1" x14ac:dyDescent="0.15">
      <c r="B10" s="35"/>
      <c r="C10" s="23"/>
      <c r="F10" s="1"/>
      <c r="I10" s="24"/>
      <c r="J10" s="12"/>
      <c r="K10" s="12"/>
      <c r="L10" s="12"/>
      <c r="M10" s="13"/>
      <c r="N10" s="12"/>
    </row>
    <row r="11" spans="1:14" ht="20.100000000000001" customHeight="1" x14ac:dyDescent="0.15">
      <c r="A11" s="7" t="s">
        <v>16</v>
      </c>
      <c r="B11" s="47"/>
      <c r="C11" s="37" t="str">
        <f>IF(SUM(F11:F14)=0,"",SUM(F11:F14))</f>
        <v/>
      </c>
      <c r="D11" s="8"/>
      <c r="E11" s="9" t="s">
        <v>0</v>
      </c>
      <c r="F11" s="10"/>
      <c r="G11" s="11" t="s">
        <v>1</v>
      </c>
      <c r="I11" s="24"/>
      <c r="J11" s="12"/>
      <c r="K11" s="12"/>
      <c r="L11" s="12"/>
      <c r="M11" s="13"/>
      <c r="N11" s="12"/>
    </row>
    <row r="12" spans="1:14" ht="20.100000000000001" customHeight="1" x14ac:dyDescent="0.15">
      <c r="A12" s="14"/>
      <c r="B12" s="47"/>
      <c r="C12" s="38"/>
      <c r="D12" s="15"/>
      <c r="E12" s="2" t="s">
        <v>0</v>
      </c>
      <c r="F12" s="16"/>
      <c r="G12" s="17" t="s">
        <v>1</v>
      </c>
      <c r="I12" s="24"/>
      <c r="J12" s="12"/>
      <c r="K12" s="12"/>
      <c r="L12" s="12"/>
      <c r="M12" s="13"/>
      <c r="N12" s="12"/>
    </row>
    <row r="13" spans="1:14" ht="20.100000000000001" customHeight="1" x14ac:dyDescent="0.15">
      <c r="A13" s="14"/>
      <c r="B13" s="47"/>
      <c r="C13" s="38"/>
      <c r="D13" s="15"/>
      <c r="E13" s="2" t="s">
        <v>0</v>
      </c>
      <c r="F13" s="16"/>
      <c r="G13" s="17" t="s">
        <v>1</v>
      </c>
      <c r="I13" s="24"/>
      <c r="J13" s="12"/>
      <c r="K13" s="12"/>
      <c r="L13" s="12"/>
      <c r="M13" s="13"/>
      <c r="N13" s="12"/>
    </row>
    <row r="14" spans="1:14" ht="20.100000000000001" customHeight="1" x14ac:dyDescent="0.15">
      <c r="A14" s="18"/>
      <c r="B14" s="47"/>
      <c r="C14" s="39"/>
      <c r="D14" s="19"/>
      <c r="E14" s="20" t="s">
        <v>0</v>
      </c>
      <c r="F14" s="21"/>
      <c r="G14" s="22" t="s">
        <v>1</v>
      </c>
      <c r="I14" s="24"/>
      <c r="J14" s="12"/>
      <c r="K14" s="12"/>
      <c r="L14" s="12"/>
      <c r="M14" s="13"/>
      <c r="N14" s="12"/>
    </row>
    <row r="15" spans="1:14" ht="5.0999999999999996" customHeight="1" x14ac:dyDescent="0.15">
      <c r="B15" s="35"/>
      <c r="C15" s="23"/>
      <c r="E15" s="9"/>
      <c r="F15" s="25"/>
      <c r="G15" s="17"/>
      <c r="I15" s="24"/>
      <c r="J15" s="12"/>
      <c r="K15" s="12"/>
      <c r="L15" s="12"/>
      <c r="M15" s="13"/>
      <c r="N15" s="12"/>
    </row>
    <row r="16" spans="1:14" ht="20.100000000000001" customHeight="1" x14ac:dyDescent="0.15">
      <c r="A16" s="7" t="s">
        <v>17</v>
      </c>
      <c r="B16" s="47"/>
      <c r="C16" s="37" t="str">
        <f>IF(SUM(F16:F19)=0,"",SUM(F16:F19))</f>
        <v/>
      </c>
      <c r="D16" s="8"/>
      <c r="E16" s="9" t="s">
        <v>0</v>
      </c>
      <c r="F16" s="10"/>
      <c r="G16" s="11" t="s">
        <v>1</v>
      </c>
      <c r="I16" s="24"/>
      <c r="J16" s="12"/>
      <c r="K16" s="12"/>
      <c r="L16" s="12"/>
      <c r="M16" s="13"/>
      <c r="N16" s="12"/>
    </row>
    <row r="17" spans="1:14" ht="20.100000000000001" customHeight="1" x14ac:dyDescent="0.15">
      <c r="A17" s="14"/>
      <c r="B17" s="47"/>
      <c r="C17" s="38"/>
      <c r="D17" s="15"/>
      <c r="E17" s="2" t="s">
        <v>0</v>
      </c>
      <c r="F17" s="16"/>
      <c r="G17" s="17" t="s">
        <v>1</v>
      </c>
      <c r="I17" s="24"/>
      <c r="J17" s="12"/>
      <c r="K17" s="12"/>
      <c r="L17" s="12"/>
      <c r="M17" s="13"/>
      <c r="N17" s="12"/>
    </row>
    <row r="18" spans="1:14" ht="20.100000000000001" customHeight="1" x14ac:dyDescent="0.15">
      <c r="A18" s="14"/>
      <c r="B18" s="47"/>
      <c r="C18" s="38"/>
      <c r="D18" s="15"/>
      <c r="E18" s="2" t="s">
        <v>0</v>
      </c>
      <c r="F18" s="16"/>
      <c r="G18" s="17" t="s">
        <v>1</v>
      </c>
      <c r="I18" s="24"/>
      <c r="J18" s="12"/>
      <c r="K18" s="12"/>
      <c r="L18" s="12"/>
      <c r="M18" s="13"/>
      <c r="N18" s="12"/>
    </row>
    <row r="19" spans="1:14" ht="20.100000000000001" customHeight="1" x14ac:dyDescent="0.15">
      <c r="A19" s="18"/>
      <c r="B19" s="47"/>
      <c r="C19" s="39"/>
      <c r="D19" s="19"/>
      <c r="E19" s="20" t="s">
        <v>0</v>
      </c>
      <c r="F19" s="21"/>
      <c r="G19" s="22" t="s">
        <v>1</v>
      </c>
      <c r="I19" s="24"/>
      <c r="J19" s="12"/>
      <c r="K19" s="12"/>
      <c r="L19" s="12"/>
      <c r="M19" s="13"/>
      <c r="N19" s="12"/>
    </row>
    <row r="20" spans="1:14" ht="5.0999999999999996" customHeight="1" x14ac:dyDescent="0.15">
      <c r="B20" s="35"/>
      <c r="C20" s="23"/>
      <c r="E20" s="9"/>
      <c r="F20" s="25"/>
      <c r="G20" s="17"/>
      <c r="I20" s="24"/>
      <c r="J20" s="12"/>
      <c r="K20" s="12"/>
      <c r="L20" s="12"/>
      <c r="M20" s="13"/>
      <c r="N20" s="12"/>
    </row>
    <row r="21" spans="1:14" ht="20.100000000000001" customHeight="1" x14ac:dyDescent="0.15">
      <c r="A21" s="7" t="s">
        <v>18</v>
      </c>
      <c r="B21" s="47"/>
      <c r="C21" s="37" t="str">
        <f>IF(SUM(F21:F24)=0,"",SUM(F21:F24))</f>
        <v/>
      </c>
      <c r="D21" s="8"/>
      <c r="E21" s="9" t="s">
        <v>0</v>
      </c>
      <c r="F21" s="10"/>
      <c r="G21" s="11" t="s">
        <v>1</v>
      </c>
      <c r="I21" s="24"/>
      <c r="J21" s="12"/>
      <c r="K21" s="12"/>
      <c r="L21" s="12"/>
      <c r="M21" s="13"/>
      <c r="N21" s="12"/>
    </row>
    <row r="22" spans="1:14" ht="20.100000000000001" customHeight="1" x14ac:dyDescent="0.15">
      <c r="A22" s="14"/>
      <c r="B22" s="47"/>
      <c r="C22" s="38"/>
      <c r="D22" s="15"/>
      <c r="E22" s="2" t="s">
        <v>0</v>
      </c>
      <c r="F22" s="16"/>
      <c r="G22" s="17" t="s">
        <v>1</v>
      </c>
      <c r="I22" s="24"/>
      <c r="J22" s="12"/>
      <c r="K22" s="12"/>
      <c r="L22" s="12"/>
      <c r="M22" s="13"/>
      <c r="N22" s="12"/>
    </row>
    <row r="23" spans="1:14" ht="20.100000000000001" customHeight="1" x14ac:dyDescent="0.15">
      <c r="A23" s="14"/>
      <c r="B23" s="47"/>
      <c r="C23" s="38"/>
      <c r="D23" s="15"/>
      <c r="E23" s="2" t="s">
        <v>0</v>
      </c>
      <c r="F23" s="16"/>
      <c r="G23" s="17" t="s">
        <v>1</v>
      </c>
      <c r="I23" s="24"/>
      <c r="J23" s="12"/>
      <c r="K23" s="12"/>
      <c r="L23" s="12"/>
      <c r="M23" s="13"/>
      <c r="N23" s="12"/>
    </row>
    <row r="24" spans="1:14" ht="20.100000000000001" customHeight="1" x14ac:dyDescent="0.15">
      <c r="A24" s="18"/>
      <c r="B24" s="47"/>
      <c r="C24" s="39"/>
      <c r="D24" s="19"/>
      <c r="E24" s="20" t="s">
        <v>0</v>
      </c>
      <c r="F24" s="21"/>
      <c r="G24" s="22" t="s">
        <v>1</v>
      </c>
      <c r="I24" s="24"/>
      <c r="J24" s="12"/>
      <c r="K24" s="12"/>
      <c r="L24" s="12"/>
      <c r="M24" s="13"/>
      <c r="N24" s="12"/>
    </row>
    <row r="25" spans="1:14" ht="5.0999999999999996" customHeight="1" x14ac:dyDescent="0.15">
      <c r="B25" s="35"/>
      <c r="C25" s="23"/>
      <c r="F25" s="1"/>
      <c r="I25" s="24"/>
      <c r="J25" s="12"/>
      <c r="K25" s="12"/>
      <c r="L25" s="12"/>
      <c r="M25" s="13"/>
      <c r="N25" s="12"/>
    </row>
    <row r="26" spans="1:14" ht="20.100000000000001" customHeight="1" x14ac:dyDescent="0.15">
      <c r="A26" s="7" t="s">
        <v>19</v>
      </c>
      <c r="B26" s="47"/>
      <c r="C26" s="37" t="str">
        <f>IF(SUM(F26:F29)=0,"",SUM(F26:F29))</f>
        <v/>
      </c>
      <c r="D26" s="8"/>
      <c r="E26" s="9" t="s">
        <v>0</v>
      </c>
      <c r="F26" s="10"/>
      <c r="G26" s="11" t="s">
        <v>1</v>
      </c>
      <c r="I26" s="24"/>
      <c r="J26" s="12"/>
      <c r="K26" s="12"/>
      <c r="L26" s="12"/>
      <c r="M26" s="13"/>
      <c r="N26" s="12"/>
    </row>
    <row r="27" spans="1:14" ht="20.100000000000001" customHeight="1" x14ac:dyDescent="0.15">
      <c r="A27" s="14"/>
      <c r="B27" s="47"/>
      <c r="C27" s="38"/>
      <c r="D27" s="15"/>
      <c r="E27" s="2" t="s">
        <v>0</v>
      </c>
      <c r="F27" s="16"/>
      <c r="G27" s="17" t="s">
        <v>1</v>
      </c>
      <c r="I27" s="24"/>
      <c r="J27" s="12"/>
      <c r="K27" s="12"/>
      <c r="L27" s="12"/>
      <c r="M27" s="13"/>
      <c r="N27" s="12"/>
    </row>
    <row r="28" spans="1:14" ht="20.100000000000001" customHeight="1" x14ac:dyDescent="0.15">
      <c r="A28" s="14"/>
      <c r="B28" s="47"/>
      <c r="C28" s="38"/>
      <c r="D28" s="15"/>
      <c r="E28" s="2" t="s">
        <v>0</v>
      </c>
      <c r="F28" s="16"/>
      <c r="G28" s="17" t="s">
        <v>1</v>
      </c>
      <c r="I28" s="24"/>
      <c r="J28" s="12"/>
      <c r="K28" s="12"/>
      <c r="L28" s="12"/>
      <c r="M28" s="13"/>
      <c r="N28" s="12"/>
    </row>
    <row r="29" spans="1:14" ht="20.100000000000001" customHeight="1" x14ac:dyDescent="0.15">
      <c r="A29" s="18"/>
      <c r="B29" s="47"/>
      <c r="C29" s="39"/>
      <c r="D29" s="19"/>
      <c r="E29" s="20" t="s">
        <v>0</v>
      </c>
      <c r="F29" s="21"/>
      <c r="G29" s="22" t="s">
        <v>1</v>
      </c>
      <c r="I29" s="24"/>
      <c r="J29" s="12"/>
      <c r="K29" s="12"/>
      <c r="L29" s="12"/>
      <c r="M29" s="13"/>
      <c r="N29" s="12"/>
    </row>
    <row r="30" spans="1:14" ht="5.0999999999999996" customHeight="1" x14ac:dyDescent="0.15">
      <c r="B30" s="1"/>
      <c r="C30" s="23"/>
      <c r="F30" s="1"/>
      <c r="I30" s="24"/>
      <c r="J30" s="12"/>
      <c r="K30" s="12"/>
      <c r="L30" s="12"/>
      <c r="M30" s="13"/>
      <c r="N30" s="12"/>
    </row>
    <row r="31" spans="1:14" ht="20.100000000000001" customHeight="1" x14ac:dyDescent="0.15">
      <c r="A31" s="7" t="s">
        <v>2</v>
      </c>
      <c r="B31" s="46"/>
      <c r="C31" s="37" t="str">
        <f>IF(SUM(F31:F34)=0,"",SUM(F31:F34))</f>
        <v/>
      </c>
      <c r="D31" s="8"/>
      <c r="E31" s="9" t="s">
        <v>0</v>
      </c>
      <c r="F31" s="10"/>
      <c r="G31" s="11" t="s">
        <v>1</v>
      </c>
      <c r="I31" s="26"/>
    </row>
    <row r="32" spans="1:14" ht="20.100000000000001" customHeight="1" x14ac:dyDescent="0.15">
      <c r="A32" s="14"/>
      <c r="B32" s="46"/>
      <c r="C32" s="38"/>
      <c r="D32" s="15"/>
      <c r="E32" s="2" t="s">
        <v>0</v>
      </c>
      <c r="F32" s="16"/>
      <c r="G32" s="17" t="s">
        <v>1</v>
      </c>
      <c r="I32" s="26"/>
    </row>
    <row r="33" spans="1:24" ht="20.100000000000001" customHeight="1" x14ac:dyDescent="0.15">
      <c r="A33" s="14"/>
      <c r="B33" s="46"/>
      <c r="C33" s="38"/>
      <c r="D33" s="15"/>
      <c r="E33" s="2" t="s">
        <v>0</v>
      </c>
      <c r="F33" s="16"/>
      <c r="G33" s="17" t="s">
        <v>1</v>
      </c>
      <c r="I33" s="26"/>
    </row>
    <row r="34" spans="1:24" ht="20.100000000000001" customHeight="1" x14ac:dyDescent="0.15">
      <c r="A34" s="18"/>
      <c r="B34" s="46"/>
      <c r="C34" s="39"/>
      <c r="D34" s="19"/>
      <c r="E34" s="20" t="s">
        <v>0</v>
      </c>
      <c r="F34" s="21"/>
      <c r="G34" s="22" t="s">
        <v>1</v>
      </c>
      <c r="I34" s="26"/>
    </row>
    <row r="35" spans="1:24" ht="5.0999999999999996" customHeight="1" x14ac:dyDescent="0.15">
      <c r="B35" s="23"/>
      <c r="C35" s="23"/>
      <c r="F35" s="1"/>
      <c r="H35" s="26"/>
      <c r="I35" s="26"/>
    </row>
    <row r="36" spans="1:24" ht="20.100000000000001" customHeight="1" x14ac:dyDescent="0.15">
      <c r="A36" s="27" t="s">
        <v>20</v>
      </c>
      <c r="B36" s="31"/>
      <c r="C36" s="28" t="str">
        <f>IF(SUM(C6,C11,C16,C21,C26,C31)=0,"0",ROUNDDOWN(SUM(C6,C11,C16,C21,C26,C31),-3))</f>
        <v>0</v>
      </c>
      <c r="D36" s="24" t="s">
        <v>21</v>
      </c>
      <c r="F36" s="1"/>
      <c r="H36" s="26"/>
      <c r="I36" s="26"/>
    </row>
    <row r="37" spans="1:24" ht="5.0999999999999996" customHeight="1" x14ac:dyDescent="0.15">
      <c r="B37" s="23"/>
      <c r="C37" s="23"/>
      <c r="F37" s="1"/>
      <c r="H37" s="26"/>
      <c r="I37" s="26"/>
    </row>
    <row r="38" spans="1:24" ht="5.0999999999999996" customHeight="1" x14ac:dyDescent="0.15">
      <c r="B38" s="23"/>
      <c r="C38" s="23"/>
      <c r="F38" s="1"/>
      <c r="H38" s="26"/>
      <c r="I38" s="26"/>
      <c r="J38" s="12"/>
      <c r="N38" s="12"/>
    </row>
    <row r="39" spans="1:24" ht="20.100000000000001" customHeight="1" x14ac:dyDescent="0.15">
      <c r="A39" s="4" t="s">
        <v>22</v>
      </c>
      <c r="B39" s="23"/>
      <c r="C39" s="23"/>
      <c r="F39" s="1"/>
      <c r="H39" s="26"/>
      <c r="I39" s="26"/>
      <c r="J39" s="12"/>
      <c r="K39" s="12"/>
      <c r="L39" s="12"/>
      <c r="M39" s="13"/>
      <c r="N39" s="12"/>
    </row>
    <row r="40" spans="1:24" ht="20.100000000000001" customHeight="1" x14ac:dyDescent="0.15">
      <c r="A40" s="7" t="s">
        <v>3</v>
      </c>
      <c r="B40" s="47"/>
      <c r="C40" s="37" t="str">
        <f>IF(SUM(F40:F43)=0,"",SUM(F40:F43))</f>
        <v/>
      </c>
      <c r="D40" s="8"/>
      <c r="E40" s="9" t="s">
        <v>0</v>
      </c>
      <c r="F40" s="10"/>
      <c r="G40" s="11" t="s">
        <v>1</v>
      </c>
      <c r="H40" s="26"/>
      <c r="I40" s="26"/>
      <c r="J40" s="12"/>
      <c r="K40" s="12"/>
      <c r="L40" s="12"/>
      <c r="M40" s="13"/>
      <c r="N40" s="12"/>
    </row>
    <row r="41" spans="1:24" ht="20.100000000000001" customHeight="1" x14ac:dyDescent="0.15">
      <c r="A41" s="14"/>
      <c r="B41" s="47"/>
      <c r="C41" s="38"/>
      <c r="D41" s="15"/>
      <c r="E41" s="2" t="s">
        <v>0</v>
      </c>
      <c r="F41" s="16"/>
      <c r="G41" s="17" t="s">
        <v>1</v>
      </c>
      <c r="H41" s="26"/>
      <c r="I41" s="26"/>
      <c r="J41" s="12"/>
      <c r="K41" s="12"/>
      <c r="L41" s="12"/>
      <c r="M41" s="13"/>
      <c r="N41" s="12"/>
    </row>
    <row r="42" spans="1:24" ht="20.100000000000001" customHeight="1" x14ac:dyDescent="0.15">
      <c r="A42" s="14"/>
      <c r="B42" s="47"/>
      <c r="C42" s="38"/>
      <c r="D42" s="15"/>
      <c r="E42" s="2" t="s">
        <v>0</v>
      </c>
      <c r="F42" s="16"/>
      <c r="G42" s="17" t="s">
        <v>1</v>
      </c>
      <c r="H42" s="26"/>
      <c r="I42" s="26"/>
      <c r="J42" s="12"/>
      <c r="K42" s="12"/>
      <c r="L42" s="12"/>
      <c r="M42" s="13"/>
      <c r="N42" s="12"/>
    </row>
    <row r="43" spans="1:24" ht="20.100000000000001" customHeight="1" x14ac:dyDescent="0.15">
      <c r="A43" s="18"/>
      <c r="B43" s="47"/>
      <c r="C43" s="39"/>
      <c r="D43" s="19"/>
      <c r="E43" s="20" t="s">
        <v>0</v>
      </c>
      <c r="F43" s="21"/>
      <c r="G43" s="22" t="s">
        <v>1</v>
      </c>
      <c r="H43" s="26"/>
      <c r="I43" s="26"/>
      <c r="J43" s="12"/>
      <c r="K43" s="12"/>
      <c r="L43" s="12"/>
      <c r="M43" s="13"/>
      <c r="N43" s="12"/>
      <c r="W43" s="24"/>
      <c r="X43" s="24"/>
    </row>
    <row r="44" spans="1:24" ht="5.0999999999999996" customHeight="1" x14ac:dyDescent="0.15">
      <c r="C44" s="23"/>
      <c r="F44" s="1"/>
      <c r="H44" s="26"/>
      <c r="I44" s="26"/>
      <c r="J44" s="12"/>
      <c r="K44" s="12"/>
      <c r="L44" s="12"/>
      <c r="M44" s="13"/>
      <c r="N44" s="12"/>
    </row>
    <row r="45" spans="1:24" ht="20.100000000000001" customHeight="1" x14ac:dyDescent="0.15">
      <c r="A45" s="7" t="s">
        <v>23</v>
      </c>
      <c r="B45" s="40"/>
      <c r="C45" s="37" t="str">
        <f>IF(SUM(F45:F48)=0,"",SUM(F45:F48))</f>
        <v/>
      </c>
      <c r="D45" s="8"/>
      <c r="E45" s="9" t="s">
        <v>0</v>
      </c>
      <c r="F45" s="10"/>
      <c r="G45" s="11" t="s">
        <v>1</v>
      </c>
      <c r="H45" s="29"/>
      <c r="I45" s="29"/>
      <c r="K45" s="30"/>
      <c r="L45" s="30"/>
      <c r="M45" s="30"/>
      <c r="N45" s="30"/>
    </row>
    <row r="46" spans="1:24" ht="20.100000000000001" customHeight="1" x14ac:dyDescent="0.15">
      <c r="A46" s="14"/>
      <c r="B46" s="40"/>
      <c r="C46" s="38"/>
      <c r="D46" s="15"/>
      <c r="E46" s="2" t="s">
        <v>0</v>
      </c>
      <c r="F46" s="16"/>
      <c r="G46" s="17" t="s">
        <v>1</v>
      </c>
      <c r="H46" s="29"/>
      <c r="I46" s="29"/>
      <c r="K46" s="30"/>
      <c r="L46" s="30"/>
      <c r="M46" s="30"/>
      <c r="N46" s="30"/>
    </row>
    <row r="47" spans="1:24" ht="20.100000000000001" customHeight="1" x14ac:dyDescent="0.15">
      <c r="A47" s="14"/>
      <c r="B47" s="40"/>
      <c r="C47" s="38"/>
      <c r="D47" s="15"/>
      <c r="E47" s="2" t="s">
        <v>0</v>
      </c>
      <c r="F47" s="16"/>
      <c r="G47" s="17" t="s">
        <v>1</v>
      </c>
      <c r="H47" s="29"/>
      <c r="I47" s="29"/>
      <c r="K47" s="30"/>
      <c r="L47" s="30"/>
      <c r="M47" s="30"/>
      <c r="N47" s="30"/>
    </row>
    <row r="48" spans="1:24" ht="20.100000000000001" customHeight="1" x14ac:dyDescent="0.15">
      <c r="A48" s="18"/>
      <c r="B48" s="40"/>
      <c r="C48" s="39"/>
      <c r="D48" s="19"/>
      <c r="E48" s="20" t="s">
        <v>0</v>
      </c>
      <c r="F48" s="21"/>
      <c r="G48" s="22" t="s">
        <v>1</v>
      </c>
      <c r="H48" s="29"/>
      <c r="I48" s="29"/>
      <c r="K48" s="30"/>
      <c r="L48" s="30"/>
      <c r="M48" s="30"/>
      <c r="N48" s="30"/>
    </row>
    <row r="49" spans="1:14" ht="5.0999999999999996" customHeight="1" x14ac:dyDescent="0.15">
      <c r="C49" s="23"/>
      <c r="F49" s="1"/>
      <c r="H49" s="29"/>
      <c r="I49" s="29"/>
      <c r="K49" s="30"/>
      <c r="L49" s="30"/>
      <c r="M49" s="30"/>
      <c r="N49" s="30"/>
    </row>
    <row r="50" spans="1:14" ht="20.100000000000001" customHeight="1" x14ac:dyDescent="0.15">
      <c r="A50" s="7" t="s">
        <v>2</v>
      </c>
      <c r="B50" s="40"/>
      <c r="C50" s="37" t="str">
        <f>IF(SUM(F50:F53)=0,"",SUM(F50:F53))</f>
        <v/>
      </c>
      <c r="D50" s="8"/>
      <c r="E50" s="9" t="s">
        <v>0</v>
      </c>
      <c r="F50" s="10"/>
      <c r="G50" s="11" t="s">
        <v>1</v>
      </c>
    </row>
    <row r="51" spans="1:14" ht="20.100000000000001" customHeight="1" x14ac:dyDescent="0.15">
      <c r="A51" s="14"/>
      <c r="B51" s="40"/>
      <c r="C51" s="38"/>
      <c r="D51" s="15"/>
      <c r="E51" s="2" t="s">
        <v>0</v>
      </c>
      <c r="F51" s="16"/>
      <c r="G51" s="17" t="s">
        <v>1</v>
      </c>
    </row>
    <row r="52" spans="1:14" ht="20.100000000000001" customHeight="1" x14ac:dyDescent="0.15">
      <c r="A52" s="14"/>
      <c r="B52" s="40"/>
      <c r="C52" s="38"/>
      <c r="D52" s="15"/>
      <c r="E52" s="2" t="s">
        <v>0</v>
      </c>
      <c r="F52" s="16"/>
      <c r="G52" s="17" t="s">
        <v>1</v>
      </c>
    </row>
    <row r="53" spans="1:14" ht="20.100000000000001" customHeight="1" x14ac:dyDescent="0.15">
      <c r="A53" s="18"/>
      <c r="B53" s="40"/>
      <c r="C53" s="39"/>
      <c r="D53" s="19"/>
      <c r="E53" s="20" t="s">
        <v>0</v>
      </c>
      <c r="F53" s="21"/>
      <c r="G53" s="22" t="s">
        <v>1</v>
      </c>
    </row>
    <row r="54" spans="1:14" ht="5.0999999999999996" customHeight="1" x14ac:dyDescent="0.15">
      <c r="B54" s="23"/>
      <c r="C54" s="23"/>
      <c r="F54" s="1"/>
    </row>
    <row r="55" spans="1:14" ht="20.100000000000001" customHeight="1" x14ac:dyDescent="0.15">
      <c r="A55" s="3" t="s">
        <v>24</v>
      </c>
      <c r="B55" s="31"/>
      <c r="C55" s="28" t="str">
        <f>IF(SUM(C40,C45,C50)=0,"0",ROUNDDOWN((SUM(C40,C45,C50)),-3))</f>
        <v>0</v>
      </c>
      <c r="D55" s="24" t="s">
        <v>25</v>
      </c>
      <c r="F55" s="1"/>
    </row>
    <row r="56" spans="1:14" ht="5.0999999999999996" customHeight="1" x14ac:dyDescent="0.15">
      <c r="B56" s="23"/>
      <c r="C56" s="23"/>
      <c r="F56" s="1"/>
      <c r="J56" s="24"/>
    </row>
    <row r="57" spans="1:14" ht="20.100000000000001" customHeight="1" x14ac:dyDescent="0.15">
      <c r="A57" s="3" t="s">
        <v>26</v>
      </c>
      <c r="B57" s="31"/>
      <c r="C57" s="31"/>
      <c r="D57" s="24" t="s">
        <v>27</v>
      </c>
      <c r="F57" s="1"/>
    </row>
    <row r="58" spans="1:14" ht="5.0999999999999996" customHeight="1" x14ac:dyDescent="0.15">
      <c r="B58" s="23"/>
      <c r="C58" s="23"/>
      <c r="D58" s="24"/>
    </row>
    <row r="59" spans="1:14" ht="20.100000000000001" customHeight="1" x14ac:dyDescent="0.15">
      <c r="A59" s="3" t="s">
        <v>4</v>
      </c>
      <c r="B59" s="31"/>
      <c r="C59" s="28">
        <f>IFERROR((C55+C57+C61)-C36,"0")</f>
        <v>0</v>
      </c>
      <c r="D59" s="24" t="s">
        <v>40</v>
      </c>
      <c r="F59" s="51" t="b">
        <v>0</v>
      </c>
    </row>
    <row r="60" spans="1:14" ht="5.0999999999999996" customHeight="1" thickBot="1" x14ac:dyDescent="0.2">
      <c r="B60" s="23"/>
      <c r="C60" s="23"/>
    </row>
    <row r="61" spans="1:14" ht="30" customHeight="1" thickBot="1" x14ac:dyDescent="0.2">
      <c r="A61" s="32" t="s">
        <v>41</v>
      </c>
      <c r="B61" s="34"/>
      <c r="C61" s="33">
        <f>IFERROR(IF((C36-C57)&lt;=0,0,IF((C36-C57)*2/3&gt;=1000000,"1,000,000",ROUNDDOWN((C36-C57)*2/3,-3))),"0")</f>
        <v>0</v>
      </c>
      <c r="D61" s="24" t="s">
        <v>28</v>
      </c>
      <c r="F61" s="36"/>
    </row>
    <row r="62" spans="1:14" ht="15" customHeight="1" x14ac:dyDescent="0.15">
      <c r="B62" s="23"/>
      <c r="C62" s="23"/>
    </row>
    <row r="63" spans="1:14" ht="15" customHeight="1" x14ac:dyDescent="0.15"/>
    <row r="64" spans="1:14" ht="15" customHeight="1" x14ac:dyDescent="0.15"/>
    <row r="65" spans="1:7" ht="35.25" customHeight="1" x14ac:dyDescent="0.15">
      <c r="A65" s="43" t="str">
        <f>IF(F59=FALSE,"",IF(B61&gt;C61,"返金手続きが必要になります。返金額は"&amp;TEXT(B61-C61,"#,##0")&amp;"円です。",""))</f>
        <v/>
      </c>
      <c r="B65" s="44"/>
      <c r="C65" s="44"/>
      <c r="D65" s="44"/>
      <c r="E65" s="44"/>
      <c r="F65" s="44"/>
      <c r="G65" s="45"/>
    </row>
    <row r="66" spans="1:7" ht="15" customHeight="1" x14ac:dyDescent="0.15"/>
    <row r="67" spans="1:7" ht="15" customHeight="1" x14ac:dyDescent="0.15"/>
    <row r="68" spans="1:7" ht="15" customHeight="1" x14ac:dyDescent="0.15"/>
    <row r="69" spans="1:7" ht="15" customHeight="1" x14ac:dyDescent="0.15"/>
    <row r="70" spans="1:7" ht="15" customHeight="1" x14ac:dyDescent="0.15"/>
    <row r="71" spans="1:7" ht="15" customHeight="1" x14ac:dyDescent="0.15"/>
    <row r="72" spans="1:7" ht="15" customHeight="1" x14ac:dyDescent="0.15"/>
    <row r="73" spans="1:7" ht="15" customHeight="1" x14ac:dyDescent="0.15"/>
    <row r="74" spans="1:7" ht="15" customHeight="1" x14ac:dyDescent="0.15"/>
    <row r="75" spans="1:7" ht="15" customHeight="1" x14ac:dyDescent="0.15"/>
    <row r="76" spans="1:7" ht="15" customHeight="1" x14ac:dyDescent="0.15"/>
    <row r="77" spans="1:7" ht="15" customHeight="1" x14ac:dyDescent="0.15"/>
    <row r="78" spans="1:7" ht="15" customHeight="1" x14ac:dyDescent="0.15"/>
    <row r="79" spans="1:7" ht="15" customHeight="1" x14ac:dyDescent="0.15"/>
    <row r="80" spans="1: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</sheetData>
  <sheetProtection formatColumns="0" formatRows="0" insertRows="0"/>
  <mergeCells count="24">
    <mergeCell ref="B45:B48"/>
    <mergeCell ref="C45:C48"/>
    <mergeCell ref="B50:B53"/>
    <mergeCell ref="C50:C53"/>
    <mergeCell ref="A65:G65"/>
    <mergeCell ref="B26:B29"/>
    <mergeCell ref="C26:C29"/>
    <mergeCell ref="B31:B34"/>
    <mergeCell ref="C31:C34"/>
    <mergeCell ref="B40:B43"/>
    <mergeCell ref="C40:C43"/>
    <mergeCell ref="B11:B14"/>
    <mergeCell ref="C11:C14"/>
    <mergeCell ref="B16:B19"/>
    <mergeCell ref="C16:C19"/>
    <mergeCell ref="B21:B24"/>
    <mergeCell ref="C21:C24"/>
    <mergeCell ref="A1:A2"/>
    <mergeCell ref="C1:G1"/>
    <mergeCell ref="C2:G2"/>
    <mergeCell ref="B4:G4"/>
    <mergeCell ref="D5:G5"/>
    <mergeCell ref="B6:B9"/>
    <mergeCell ref="C6:C9"/>
  </mergeCells>
  <phoneticPr fontId="2"/>
  <printOptions horizontalCentered="1" verticalCentered="1"/>
  <pageMargins left="0.51181102362204722" right="0.19685039370078741" top="0.19685039370078741" bottom="0.19685039370078741" header="0.19685039370078741" footer="0.19685039370078741"/>
  <pageSetup paperSize="9" scale="80" orientation="portrait" r:id="rId1"/>
  <headerFooter alignWithMargins="0">
    <oddHeader>&amp;C収支計画表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61</xdr:row>
                    <xdr:rowOff>123825</xdr:rowOff>
                  </from>
                  <to>
                    <xdr:col>0</xdr:col>
                    <xdr:colOff>2343150</xdr:colOff>
                    <xdr:row>63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32462-8F3A-40AD-A177-16A66C6B897A}">
  <sheetPr>
    <tabColor theme="4"/>
    <pageSetUpPr fitToPage="1"/>
  </sheetPr>
  <dimension ref="A1:X89"/>
  <sheetViews>
    <sheetView topLeftCell="A28" zoomScale="70" zoomScaleNormal="70" zoomScalePageLayoutView="85" workbookViewId="0">
      <selection activeCell="B63" sqref="B63"/>
    </sheetView>
  </sheetViews>
  <sheetFormatPr defaultRowHeight="20.100000000000001" customHeight="1" x14ac:dyDescent="0.15"/>
  <cols>
    <col min="1" max="1" width="32" style="4" bestFit="1" customWidth="1"/>
    <col min="2" max="3" width="18.125" style="4" customWidth="1"/>
    <col min="4" max="4" width="44.75" style="4" customWidth="1"/>
    <col min="5" max="5" width="5.875" style="2" bestFit="1" customWidth="1"/>
    <col min="6" max="6" width="16.5" style="4" customWidth="1"/>
    <col min="7" max="7" width="5" style="2" bestFit="1" customWidth="1"/>
    <col min="8" max="22" width="15.625" style="4" customWidth="1"/>
    <col min="23" max="24" width="9.125" style="4" bestFit="1" customWidth="1"/>
    <col min="25" max="25" width="9.625" style="4" bestFit="1" customWidth="1"/>
    <col min="26" max="31" width="9.125" style="4" bestFit="1" customWidth="1"/>
    <col min="32" max="16384" width="9" style="4"/>
  </cols>
  <sheetData>
    <row r="1" spans="1:14" ht="30" customHeight="1" x14ac:dyDescent="0.15">
      <c r="A1" s="41" t="s">
        <v>9</v>
      </c>
      <c r="B1" s="3" t="s">
        <v>10</v>
      </c>
      <c r="C1" s="48" t="s">
        <v>5</v>
      </c>
      <c r="D1" s="49"/>
      <c r="E1" s="49"/>
      <c r="F1" s="49"/>
      <c r="G1" s="50"/>
    </row>
    <row r="2" spans="1:14" ht="30" customHeight="1" x14ac:dyDescent="0.15">
      <c r="A2" s="41"/>
      <c r="B2" s="3" t="s">
        <v>11</v>
      </c>
      <c r="C2" s="48" t="s">
        <v>6</v>
      </c>
      <c r="D2" s="49"/>
      <c r="E2" s="49"/>
      <c r="F2" s="49"/>
      <c r="G2" s="50"/>
    </row>
    <row r="3" spans="1:14" ht="20.100000000000001" customHeight="1" x14ac:dyDescent="0.15">
      <c r="D3" s="2"/>
      <c r="F3" s="2"/>
    </row>
    <row r="4" spans="1:14" ht="20.100000000000001" customHeight="1" x14ac:dyDescent="0.15">
      <c r="A4" s="4" t="s">
        <v>12</v>
      </c>
      <c r="B4" s="42"/>
      <c r="C4" s="42"/>
      <c r="D4" s="42"/>
      <c r="E4" s="42"/>
      <c r="F4" s="42"/>
      <c r="G4" s="42"/>
    </row>
    <row r="5" spans="1:14" ht="20.100000000000001" customHeight="1" x14ac:dyDescent="0.15">
      <c r="A5" s="3" t="s">
        <v>13</v>
      </c>
      <c r="B5" s="5" t="s">
        <v>7</v>
      </c>
      <c r="C5" s="6" t="s">
        <v>8</v>
      </c>
      <c r="D5" s="43" t="s">
        <v>14</v>
      </c>
      <c r="E5" s="44"/>
      <c r="F5" s="44"/>
      <c r="G5" s="45"/>
    </row>
    <row r="6" spans="1:14" ht="20.100000000000001" customHeight="1" x14ac:dyDescent="0.15">
      <c r="A6" s="7" t="s">
        <v>15</v>
      </c>
      <c r="B6" s="47">
        <v>10500</v>
      </c>
      <c r="C6" s="37">
        <f>IF(SUM(F6:F9)=0,"",SUM(F6:F9))</f>
        <v>105000</v>
      </c>
      <c r="D6" s="8" t="s">
        <v>29</v>
      </c>
      <c r="E6" s="9" t="s">
        <v>0</v>
      </c>
      <c r="F6" s="10">
        <v>60000</v>
      </c>
      <c r="G6" s="11" t="s">
        <v>1</v>
      </c>
      <c r="J6" s="12"/>
      <c r="K6" s="12"/>
      <c r="L6" s="12"/>
      <c r="M6" s="13"/>
      <c r="N6" s="12"/>
    </row>
    <row r="7" spans="1:14" ht="20.100000000000001" customHeight="1" x14ac:dyDescent="0.15">
      <c r="A7" s="14"/>
      <c r="B7" s="47"/>
      <c r="C7" s="38"/>
      <c r="D7" s="15" t="s">
        <v>30</v>
      </c>
      <c r="E7" s="2" t="s">
        <v>0</v>
      </c>
      <c r="F7" s="16">
        <v>45000</v>
      </c>
      <c r="G7" s="17" t="s">
        <v>1</v>
      </c>
      <c r="J7" s="12"/>
      <c r="K7" s="12"/>
      <c r="L7" s="12"/>
      <c r="M7" s="13"/>
      <c r="N7" s="12"/>
    </row>
    <row r="8" spans="1:14" ht="20.100000000000001" customHeight="1" x14ac:dyDescent="0.15">
      <c r="A8" s="14"/>
      <c r="B8" s="47"/>
      <c r="C8" s="38"/>
      <c r="D8" s="15"/>
      <c r="E8" s="2" t="s">
        <v>0</v>
      </c>
      <c r="F8" s="16"/>
      <c r="G8" s="17" t="s">
        <v>1</v>
      </c>
      <c r="J8" s="12"/>
      <c r="K8" s="12"/>
      <c r="L8" s="12"/>
      <c r="M8" s="13"/>
      <c r="N8" s="12"/>
    </row>
    <row r="9" spans="1:14" ht="20.100000000000001" customHeight="1" x14ac:dyDescent="0.15">
      <c r="A9" s="18"/>
      <c r="B9" s="47"/>
      <c r="C9" s="39"/>
      <c r="D9" s="19"/>
      <c r="E9" s="20" t="s">
        <v>0</v>
      </c>
      <c r="F9" s="21"/>
      <c r="G9" s="22" t="s">
        <v>1</v>
      </c>
      <c r="J9" s="12"/>
      <c r="K9" s="12"/>
      <c r="L9" s="12"/>
      <c r="M9" s="13"/>
      <c r="N9" s="12"/>
    </row>
    <row r="10" spans="1:14" ht="5.0999999999999996" customHeight="1" x14ac:dyDescent="0.15">
      <c r="B10" s="35"/>
      <c r="C10" s="23"/>
      <c r="F10" s="1"/>
      <c r="I10" s="24"/>
      <c r="J10" s="12"/>
      <c r="K10" s="12"/>
      <c r="L10" s="12"/>
      <c r="M10" s="13"/>
      <c r="N10" s="12"/>
    </row>
    <row r="11" spans="1:14" ht="20.100000000000001" customHeight="1" x14ac:dyDescent="0.15">
      <c r="A11" s="7" t="s">
        <v>16</v>
      </c>
      <c r="B11" s="47">
        <v>45000</v>
      </c>
      <c r="C11" s="37">
        <f>IF(SUM(F11:F14)=0,"",SUM(F11:F14))</f>
        <v>45000</v>
      </c>
      <c r="D11" s="8" t="s">
        <v>31</v>
      </c>
      <c r="E11" s="9" t="s">
        <v>0</v>
      </c>
      <c r="F11" s="10">
        <v>10000</v>
      </c>
      <c r="G11" s="11" t="s">
        <v>1</v>
      </c>
      <c r="I11" s="24"/>
      <c r="J11" s="12"/>
      <c r="K11" s="12"/>
      <c r="L11" s="12"/>
      <c r="M11" s="13"/>
      <c r="N11" s="12"/>
    </row>
    <row r="12" spans="1:14" ht="20.100000000000001" customHeight="1" x14ac:dyDescent="0.15">
      <c r="A12" s="14"/>
      <c r="B12" s="47"/>
      <c r="C12" s="38"/>
      <c r="D12" s="15" t="s">
        <v>33</v>
      </c>
      <c r="E12" s="2" t="s">
        <v>0</v>
      </c>
      <c r="F12" s="16">
        <v>15000</v>
      </c>
      <c r="G12" s="17" t="s">
        <v>1</v>
      </c>
      <c r="I12" s="24"/>
      <c r="J12" s="12"/>
      <c r="K12" s="12"/>
      <c r="L12" s="12"/>
      <c r="M12" s="13"/>
      <c r="N12" s="12"/>
    </row>
    <row r="13" spans="1:14" ht="20.100000000000001" customHeight="1" x14ac:dyDescent="0.15">
      <c r="A13" s="14"/>
      <c r="B13" s="47"/>
      <c r="C13" s="38"/>
      <c r="D13" s="15" t="s">
        <v>32</v>
      </c>
      <c r="E13" s="2" t="s">
        <v>0</v>
      </c>
      <c r="F13" s="16">
        <v>20000</v>
      </c>
      <c r="G13" s="17" t="s">
        <v>1</v>
      </c>
      <c r="I13" s="24"/>
      <c r="J13" s="12"/>
      <c r="K13" s="12"/>
      <c r="L13" s="12"/>
      <c r="M13" s="13"/>
      <c r="N13" s="12"/>
    </row>
    <row r="14" spans="1:14" ht="20.100000000000001" customHeight="1" x14ac:dyDescent="0.15">
      <c r="A14" s="18"/>
      <c r="B14" s="47"/>
      <c r="C14" s="39"/>
      <c r="D14" s="19"/>
      <c r="E14" s="20" t="s">
        <v>0</v>
      </c>
      <c r="F14" s="21"/>
      <c r="G14" s="22" t="s">
        <v>1</v>
      </c>
      <c r="I14" s="24"/>
      <c r="J14" s="12"/>
      <c r="K14" s="12"/>
      <c r="L14" s="12"/>
      <c r="M14" s="13"/>
      <c r="N14" s="12"/>
    </row>
    <row r="15" spans="1:14" ht="5.0999999999999996" customHeight="1" x14ac:dyDescent="0.15">
      <c r="B15" s="35"/>
      <c r="C15" s="23"/>
      <c r="E15" s="9"/>
      <c r="F15" s="25"/>
      <c r="G15" s="17"/>
      <c r="I15" s="24"/>
      <c r="J15" s="12"/>
      <c r="K15" s="12"/>
      <c r="L15" s="12"/>
      <c r="M15" s="13"/>
      <c r="N15" s="12"/>
    </row>
    <row r="16" spans="1:14" ht="20.100000000000001" customHeight="1" x14ac:dyDescent="0.15">
      <c r="A16" s="7" t="s">
        <v>17</v>
      </c>
      <c r="B16" s="47">
        <v>125000</v>
      </c>
      <c r="C16" s="37">
        <f>IF(SUM(F16:F19)=0,"",SUM(F16:F19))</f>
        <v>125000</v>
      </c>
      <c r="D16" s="8" t="s">
        <v>34</v>
      </c>
      <c r="E16" s="9" t="s">
        <v>0</v>
      </c>
      <c r="F16" s="10">
        <v>40000</v>
      </c>
      <c r="G16" s="11" t="s">
        <v>1</v>
      </c>
      <c r="I16" s="24"/>
      <c r="J16" s="12"/>
      <c r="K16" s="12"/>
      <c r="L16" s="12"/>
      <c r="M16" s="13"/>
      <c r="N16" s="12"/>
    </row>
    <row r="17" spans="1:14" ht="20.100000000000001" customHeight="1" x14ac:dyDescent="0.15">
      <c r="A17" s="14"/>
      <c r="B17" s="47"/>
      <c r="C17" s="38"/>
      <c r="D17" s="15" t="s">
        <v>35</v>
      </c>
      <c r="E17" s="2" t="s">
        <v>0</v>
      </c>
      <c r="F17" s="16">
        <v>15000</v>
      </c>
      <c r="G17" s="17" t="s">
        <v>1</v>
      </c>
      <c r="I17" s="24"/>
      <c r="J17" s="12"/>
      <c r="K17" s="12"/>
      <c r="L17" s="12"/>
      <c r="M17" s="13"/>
      <c r="N17" s="12"/>
    </row>
    <row r="18" spans="1:14" ht="20.100000000000001" customHeight="1" x14ac:dyDescent="0.15">
      <c r="A18" s="14"/>
      <c r="B18" s="47"/>
      <c r="C18" s="38"/>
      <c r="D18" s="15" t="s">
        <v>36</v>
      </c>
      <c r="E18" s="2" t="s">
        <v>0</v>
      </c>
      <c r="F18" s="16">
        <v>70000</v>
      </c>
      <c r="G18" s="17" t="s">
        <v>1</v>
      </c>
      <c r="I18" s="24"/>
      <c r="J18" s="12"/>
      <c r="K18" s="12"/>
      <c r="L18" s="12"/>
      <c r="M18" s="13"/>
      <c r="N18" s="12"/>
    </row>
    <row r="19" spans="1:14" ht="20.100000000000001" customHeight="1" x14ac:dyDescent="0.15">
      <c r="A19" s="18"/>
      <c r="B19" s="47"/>
      <c r="C19" s="39"/>
      <c r="D19" s="19"/>
      <c r="E19" s="20" t="s">
        <v>0</v>
      </c>
      <c r="F19" s="21"/>
      <c r="G19" s="22" t="s">
        <v>1</v>
      </c>
      <c r="I19" s="24"/>
      <c r="J19" s="12"/>
      <c r="K19" s="12"/>
      <c r="L19" s="12"/>
      <c r="M19" s="13"/>
      <c r="N19" s="12"/>
    </row>
    <row r="20" spans="1:14" ht="5.0999999999999996" customHeight="1" x14ac:dyDescent="0.15">
      <c r="B20" s="35"/>
      <c r="C20" s="23"/>
      <c r="E20" s="9"/>
      <c r="F20" s="25"/>
      <c r="G20" s="17"/>
      <c r="I20" s="24"/>
      <c r="J20" s="12"/>
      <c r="K20" s="12"/>
      <c r="L20" s="12"/>
      <c r="M20" s="13"/>
      <c r="N20" s="12"/>
    </row>
    <row r="21" spans="1:14" ht="20.100000000000001" customHeight="1" x14ac:dyDescent="0.15">
      <c r="A21" s="7" t="s">
        <v>18</v>
      </c>
      <c r="B21" s="47">
        <v>28000</v>
      </c>
      <c r="C21" s="37">
        <f>IF(SUM(F21:F24)=0,"",SUM(F21:F24))</f>
        <v>28000</v>
      </c>
      <c r="D21" s="8" t="s">
        <v>37</v>
      </c>
      <c r="E21" s="9" t="s">
        <v>0</v>
      </c>
      <c r="F21" s="10">
        <v>28000</v>
      </c>
      <c r="G21" s="11" t="s">
        <v>1</v>
      </c>
      <c r="I21" s="24"/>
      <c r="J21" s="12"/>
      <c r="K21" s="12"/>
      <c r="L21" s="12"/>
      <c r="M21" s="13"/>
      <c r="N21" s="12"/>
    </row>
    <row r="22" spans="1:14" ht="20.100000000000001" customHeight="1" x14ac:dyDescent="0.15">
      <c r="A22" s="14"/>
      <c r="B22" s="47"/>
      <c r="C22" s="38"/>
      <c r="D22" s="15"/>
      <c r="E22" s="2" t="s">
        <v>0</v>
      </c>
      <c r="F22" s="16"/>
      <c r="G22" s="17" t="s">
        <v>1</v>
      </c>
      <c r="I22" s="24"/>
      <c r="J22" s="12"/>
      <c r="K22" s="12"/>
      <c r="L22" s="12"/>
      <c r="M22" s="13"/>
      <c r="N22" s="12"/>
    </row>
    <row r="23" spans="1:14" ht="20.100000000000001" customHeight="1" x14ac:dyDescent="0.15">
      <c r="A23" s="14"/>
      <c r="B23" s="47"/>
      <c r="C23" s="38"/>
      <c r="D23" s="15"/>
      <c r="E23" s="2" t="s">
        <v>0</v>
      </c>
      <c r="F23" s="16"/>
      <c r="G23" s="17" t="s">
        <v>1</v>
      </c>
      <c r="I23" s="24"/>
      <c r="J23" s="12"/>
      <c r="K23" s="12"/>
      <c r="L23" s="12"/>
      <c r="M23" s="13"/>
      <c r="N23" s="12"/>
    </row>
    <row r="24" spans="1:14" ht="20.100000000000001" customHeight="1" x14ac:dyDescent="0.15">
      <c r="A24" s="18"/>
      <c r="B24" s="47"/>
      <c r="C24" s="39"/>
      <c r="D24" s="19"/>
      <c r="E24" s="20" t="s">
        <v>0</v>
      </c>
      <c r="F24" s="21"/>
      <c r="G24" s="22" t="s">
        <v>1</v>
      </c>
      <c r="I24" s="24"/>
      <c r="J24" s="12"/>
      <c r="K24" s="12"/>
      <c r="L24" s="12"/>
      <c r="M24" s="13"/>
      <c r="N24" s="12"/>
    </row>
    <row r="25" spans="1:14" ht="5.0999999999999996" customHeight="1" x14ac:dyDescent="0.15">
      <c r="B25" s="35"/>
      <c r="C25" s="23"/>
      <c r="F25" s="1"/>
      <c r="I25" s="24"/>
      <c r="J25" s="12"/>
      <c r="K25" s="12"/>
      <c r="L25" s="12"/>
      <c r="M25" s="13"/>
      <c r="N25" s="12"/>
    </row>
    <row r="26" spans="1:14" ht="20.100000000000001" customHeight="1" x14ac:dyDescent="0.15">
      <c r="A26" s="7" t="s">
        <v>19</v>
      </c>
      <c r="B26" s="47">
        <v>5000</v>
      </c>
      <c r="C26" s="37">
        <f>IF(SUM(F26:F29)=0,"",SUM(F26:F29))</f>
        <v>5000</v>
      </c>
      <c r="D26" s="8"/>
      <c r="E26" s="9" t="s">
        <v>0</v>
      </c>
      <c r="F26" s="10">
        <v>5000</v>
      </c>
      <c r="G26" s="11" t="s">
        <v>1</v>
      </c>
      <c r="I26" s="24"/>
      <c r="J26" s="12"/>
      <c r="K26" s="12"/>
      <c r="L26" s="12"/>
      <c r="M26" s="13"/>
      <c r="N26" s="12"/>
    </row>
    <row r="27" spans="1:14" ht="20.100000000000001" customHeight="1" x14ac:dyDescent="0.15">
      <c r="A27" s="14"/>
      <c r="B27" s="47"/>
      <c r="C27" s="38"/>
      <c r="D27" s="15"/>
      <c r="E27" s="2" t="s">
        <v>0</v>
      </c>
      <c r="F27" s="16"/>
      <c r="G27" s="17" t="s">
        <v>1</v>
      </c>
      <c r="I27" s="24"/>
      <c r="J27" s="12"/>
      <c r="K27" s="12"/>
      <c r="L27" s="12"/>
      <c r="M27" s="13"/>
      <c r="N27" s="12"/>
    </row>
    <row r="28" spans="1:14" ht="20.100000000000001" customHeight="1" x14ac:dyDescent="0.15">
      <c r="A28" s="14"/>
      <c r="B28" s="47"/>
      <c r="C28" s="38"/>
      <c r="D28" s="15"/>
      <c r="E28" s="2" t="s">
        <v>0</v>
      </c>
      <c r="F28" s="16"/>
      <c r="G28" s="17" t="s">
        <v>1</v>
      </c>
      <c r="I28" s="24"/>
      <c r="J28" s="12"/>
      <c r="K28" s="12"/>
      <c r="L28" s="12"/>
      <c r="M28" s="13"/>
      <c r="N28" s="12"/>
    </row>
    <row r="29" spans="1:14" ht="20.100000000000001" customHeight="1" x14ac:dyDescent="0.15">
      <c r="A29" s="18"/>
      <c r="B29" s="47"/>
      <c r="C29" s="39"/>
      <c r="D29" s="19"/>
      <c r="E29" s="20" t="s">
        <v>0</v>
      </c>
      <c r="F29" s="21"/>
      <c r="G29" s="22" t="s">
        <v>1</v>
      </c>
      <c r="I29" s="24"/>
      <c r="J29" s="12"/>
      <c r="K29" s="12"/>
      <c r="L29" s="12"/>
      <c r="M29" s="13"/>
      <c r="N29" s="12"/>
    </row>
    <row r="30" spans="1:14" ht="5.0999999999999996" customHeight="1" x14ac:dyDescent="0.15">
      <c r="B30" s="1"/>
      <c r="C30" s="23"/>
      <c r="F30" s="1"/>
      <c r="I30" s="24"/>
      <c r="J30" s="12"/>
      <c r="K30" s="12"/>
      <c r="L30" s="12"/>
      <c r="M30" s="13"/>
      <c r="N30" s="12"/>
    </row>
    <row r="31" spans="1:14" ht="20.100000000000001" customHeight="1" x14ac:dyDescent="0.15">
      <c r="A31" s="7" t="s">
        <v>2</v>
      </c>
      <c r="B31" s="46"/>
      <c r="C31" s="37" t="str">
        <f>IF(SUM(F31:F34)=0,"",SUM(F31:F34))</f>
        <v/>
      </c>
      <c r="D31" s="8"/>
      <c r="E31" s="9" t="s">
        <v>0</v>
      </c>
      <c r="F31" s="10"/>
      <c r="G31" s="11" t="s">
        <v>1</v>
      </c>
      <c r="I31" s="26"/>
    </row>
    <row r="32" spans="1:14" ht="20.100000000000001" customHeight="1" x14ac:dyDescent="0.15">
      <c r="A32" s="14"/>
      <c r="B32" s="46"/>
      <c r="C32" s="38"/>
      <c r="D32" s="15"/>
      <c r="E32" s="2" t="s">
        <v>0</v>
      </c>
      <c r="F32" s="16"/>
      <c r="G32" s="17" t="s">
        <v>1</v>
      </c>
      <c r="I32" s="26"/>
    </row>
    <row r="33" spans="1:24" ht="20.100000000000001" customHeight="1" x14ac:dyDescent="0.15">
      <c r="A33" s="14"/>
      <c r="B33" s="46"/>
      <c r="C33" s="38"/>
      <c r="D33" s="15"/>
      <c r="E33" s="2" t="s">
        <v>0</v>
      </c>
      <c r="F33" s="16"/>
      <c r="G33" s="17" t="s">
        <v>1</v>
      </c>
      <c r="I33" s="26"/>
    </row>
    <row r="34" spans="1:24" ht="20.100000000000001" customHeight="1" x14ac:dyDescent="0.15">
      <c r="A34" s="18"/>
      <c r="B34" s="46"/>
      <c r="C34" s="39"/>
      <c r="D34" s="19"/>
      <c r="E34" s="20" t="s">
        <v>0</v>
      </c>
      <c r="F34" s="21"/>
      <c r="G34" s="22" t="s">
        <v>1</v>
      </c>
      <c r="I34" s="26"/>
    </row>
    <row r="35" spans="1:24" ht="5.0999999999999996" customHeight="1" x14ac:dyDescent="0.15">
      <c r="B35" s="23"/>
      <c r="C35" s="23"/>
      <c r="F35" s="1"/>
      <c r="H35" s="26"/>
      <c r="I35" s="26"/>
    </row>
    <row r="36" spans="1:24" ht="20.100000000000001" customHeight="1" x14ac:dyDescent="0.15">
      <c r="A36" s="27" t="s">
        <v>20</v>
      </c>
      <c r="B36" s="31">
        <v>308000</v>
      </c>
      <c r="C36" s="28">
        <f>IF(SUM(C6,C11,C16,C21,C26,C31)=0,"0",ROUNDDOWN(SUM(C6,C11,C16,C21,C26,C31),-3))</f>
        <v>308000</v>
      </c>
      <c r="D36" s="24" t="s">
        <v>21</v>
      </c>
      <c r="F36" s="1"/>
      <c r="H36" s="26"/>
      <c r="I36" s="26"/>
    </row>
    <row r="37" spans="1:24" ht="5.0999999999999996" customHeight="1" x14ac:dyDescent="0.15">
      <c r="B37" s="23"/>
      <c r="C37" s="23"/>
      <c r="F37" s="1"/>
      <c r="H37" s="26"/>
      <c r="I37" s="26"/>
    </row>
    <row r="38" spans="1:24" ht="5.0999999999999996" customHeight="1" x14ac:dyDescent="0.15">
      <c r="B38" s="23"/>
      <c r="C38" s="23"/>
      <c r="F38" s="1"/>
      <c r="H38" s="26"/>
      <c r="I38" s="26"/>
      <c r="J38" s="12"/>
      <c r="N38" s="12"/>
    </row>
    <row r="39" spans="1:24" ht="20.100000000000001" customHeight="1" x14ac:dyDescent="0.15">
      <c r="A39" s="4" t="s">
        <v>22</v>
      </c>
      <c r="B39" s="23"/>
      <c r="C39" s="23"/>
      <c r="F39" s="1"/>
      <c r="H39" s="26"/>
      <c r="I39" s="26"/>
      <c r="J39" s="12"/>
      <c r="K39" s="12"/>
      <c r="L39" s="12"/>
      <c r="M39" s="13"/>
      <c r="N39" s="12"/>
    </row>
    <row r="40" spans="1:24" ht="20.100000000000001" customHeight="1" x14ac:dyDescent="0.15">
      <c r="A40" s="7" t="s">
        <v>3</v>
      </c>
      <c r="B40" s="47">
        <v>120000</v>
      </c>
      <c r="C40" s="37">
        <f>IF(SUM(F40:F43)=0,"",SUM(F40:F43))</f>
        <v>115000</v>
      </c>
      <c r="D40" s="8" t="s">
        <v>38</v>
      </c>
      <c r="E40" s="9" t="s">
        <v>0</v>
      </c>
      <c r="F40" s="10">
        <v>100000</v>
      </c>
      <c r="G40" s="11" t="s">
        <v>1</v>
      </c>
      <c r="H40" s="26"/>
      <c r="I40" s="26"/>
      <c r="J40" s="12"/>
      <c r="K40" s="12"/>
      <c r="L40" s="12"/>
      <c r="M40" s="13"/>
      <c r="N40" s="12"/>
    </row>
    <row r="41" spans="1:24" ht="20.100000000000001" customHeight="1" x14ac:dyDescent="0.15">
      <c r="A41" s="14"/>
      <c r="B41" s="47"/>
      <c r="C41" s="38"/>
      <c r="D41" s="15" t="s">
        <v>39</v>
      </c>
      <c r="E41" s="2" t="s">
        <v>0</v>
      </c>
      <c r="F41" s="16">
        <v>15000</v>
      </c>
      <c r="G41" s="17" t="s">
        <v>1</v>
      </c>
      <c r="H41" s="26"/>
      <c r="I41" s="26"/>
      <c r="J41" s="12"/>
      <c r="K41" s="12"/>
      <c r="L41" s="12"/>
      <c r="M41" s="13"/>
      <c r="N41" s="12"/>
    </row>
    <row r="42" spans="1:24" ht="20.100000000000001" customHeight="1" x14ac:dyDescent="0.15">
      <c r="A42" s="14"/>
      <c r="B42" s="47"/>
      <c r="C42" s="38"/>
      <c r="D42" s="15"/>
      <c r="E42" s="2" t="s">
        <v>0</v>
      </c>
      <c r="F42" s="16"/>
      <c r="G42" s="17" t="s">
        <v>1</v>
      </c>
      <c r="H42" s="26"/>
      <c r="I42" s="26"/>
      <c r="J42" s="12"/>
      <c r="K42" s="12"/>
      <c r="L42" s="12"/>
      <c r="M42" s="13"/>
      <c r="N42" s="12"/>
    </row>
    <row r="43" spans="1:24" ht="20.100000000000001" customHeight="1" x14ac:dyDescent="0.15">
      <c r="A43" s="18"/>
      <c r="B43" s="47"/>
      <c r="C43" s="39"/>
      <c r="D43" s="19"/>
      <c r="E43" s="20" t="s">
        <v>0</v>
      </c>
      <c r="F43" s="21"/>
      <c r="G43" s="22" t="s">
        <v>1</v>
      </c>
      <c r="H43" s="26"/>
      <c r="I43" s="26"/>
      <c r="J43" s="12"/>
      <c r="K43" s="12"/>
      <c r="L43" s="12"/>
      <c r="M43" s="13"/>
      <c r="N43" s="12"/>
      <c r="W43" s="24"/>
      <c r="X43" s="24"/>
    </row>
    <row r="44" spans="1:24" ht="5.0999999999999996" customHeight="1" x14ac:dyDescent="0.15">
      <c r="C44" s="23"/>
      <c r="F44" s="1"/>
      <c r="H44" s="26"/>
      <c r="I44" s="26"/>
      <c r="J44" s="12"/>
      <c r="K44" s="12"/>
      <c r="L44" s="12"/>
      <c r="M44" s="13"/>
      <c r="N44" s="12"/>
    </row>
    <row r="45" spans="1:24" ht="20.100000000000001" customHeight="1" x14ac:dyDescent="0.15">
      <c r="A45" s="7" t="s">
        <v>23</v>
      </c>
      <c r="B45" s="40"/>
      <c r="C45" s="37" t="str">
        <f>IF(SUM(F45:F48)=0,"",SUM(F45:F48))</f>
        <v/>
      </c>
      <c r="D45" s="8"/>
      <c r="E45" s="9" t="s">
        <v>0</v>
      </c>
      <c r="F45" s="10"/>
      <c r="G45" s="11" t="s">
        <v>1</v>
      </c>
      <c r="H45" s="29"/>
      <c r="I45" s="29"/>
      <c r="K45" s="30"/>
      <c r="L45" s="30"/>
      <c r="M45" s="30"/>
      <c r="N45" s="30"/>
    </row>
    <row r="46" spans="1:24" ht="20.100000000000001" customHeight="1" x14ac:dyDescent="0.15">
      <c r="A46" s="14"/>
      <c r="B46" s="40"/>
      <c r="C46" s="38"/>
      <c r="D46" s="15"/>
      <c r="E46" s="2" t="s">
        <v>0</v>
      </c>
      <c r="F46" s="16"/>
      <c r="G46" s="17" t="s">
        <v>1</v>
      </c>
      <c r="H46" s="29"/>
      <c r="I46" s="29"/>
      <c r="K46" s="30"/>
      <c r="L46" s="30"/>
      <c r="M46" s="30"/>
      <c r="N46" s="30"/>
    </row>
    <row r="47" spans="1:24" ht="20.100000000000001" customHeight="1" x14ac:dyDescent="0.15">
      <c r="A47" s="14"/>
      <c r="B47" s="40"/>
      <c r="C47" s="38"/>
      <c r="D47" s="15"/>
      <c r="E47" s="2" t="s">
        <v>0</v>
      </c>
      <c r="F47" s="16"/>
      <c r="G47" s="17" t="s">
        <v>1</v>
      </c>
      <c r="H47" s="29"/>
      <c r="I47" s="29"/>
      <c r="K47" s="30"/>
      <c r="L47" s="30"/>
      <c r="M47" s="30"/>
      <c r="N47" s="30"/>
    </row>
    <row r="48" spans="1:24" ht="20.100000000000001" customHeight="1" x14ac:dyDescent="0.15">
      <c r="A48" s="18"/>
      <c r="B48" s="40"/>
      <c r="C48" s="39"/>
      <c r="D48" s="19"/>
      <c r="E48" s="20" t="s">
        <v>0</v>
      </c>
      <c r="F48" s="21"/>
      <c r="G48" s="22" t="s">
        <v>1</v>
      </c>
      <c r="H48" s="29"/>
      <c r="I48" s="29"/>
      <c r="K48" s="30"/>
      <c r="L48" s="30"/>
      <c r="M48" s="30"/>
      <c r="N48" s="30"/>
    </row>
    <row r="49" spans="1:14" ht="5.0999999999999996" customHeight="1" x14ac:dyDescent="0.15">
      <c r="C49" s="23"/>
      <c r="F49" s="1"/>
      <c r="H49" s="29"/>
      <c r="I49" s="29"/>
      <c r="K49" s="30"/>
      <c r="L49" s="30"/>
      <c r="M49" s="30"/>
      <c r="N49" s="30"/>
    </row>
    <row r="50" spans="1:14" ht="20.100000000000001" customHeight="1" x14ac:dyDescent="0.15">
      <c r="A50" s="7" t="s">
        <v>2</v>
      </c>
      <c r="B50" s="40"/>
      <c r="C50" s="37" t="str">
        <f>IF(SUM(F50:F53)=0,"",SUM(F50:F53))</f>
        <v/>
      </c>
      <c r="D50" s="8"/>
      <c r="E50" s="9" t="s">
        <v>0</v>
      </c>
      <c r="F50" s="10"/>
      <c r="G50" s="11" t="s">
        <v>1</v>
      </c>
    </row>
    <row r="51" spans="1:14" ht="20.100000000000001" customHeight="1" x14ac:dyDescent="0.15">
      <c r="A51" s="14"/>
      <c r="B51" s="40"/>
      <c r="C51" s="38"/>
      <c r="D51" s="15"/>
      <c r="E51" s="2" t="s">
        <v>0</v>
      </c>
      <c r="F51" s="16"/>
      <c r="G51" s="17" t="s">
        <v>1</v>
      </c>
    </row>
    <row r="52" spans="1:14" ht="20.100000000000001" customHeight="1" x14ac:dyDescent="0.15">
      <c r="A52" s="14"/>
      <c r="B52" s="40"/>
      <c r="C52" s="38"/>
      <c r="D52" s="15"/>
      <c r="E52" s="2" t="s">
        <v>0</v>
      </c>
      <c r="F52" s="16"/>
      <c r="G52" s="17" t="s">
        <v>1</v>
      </c>
    </row>
    <row r="53" spans="1:14" ht="20.100000000000001" customHeight="1" x14ac:dyDescent="0.15">
      <c r="A53" s="18"/>
      <c r="B53" s="40"/>
      <c r="C53" s="39"/>
      <c r="D53" s="19"/>
      <c r="E53" s="20" t="s">
        <v>0</v>
      </c>
      <c r="F53" s="21"/>
      <c r="G53" s="22" t="s">
        <v>1</v>
      </c>
    </row>
    <row r="54" spans="1:14" ht="5.0999999999999996" customHeight="1" x14ac:dyDescent="0.15">
      <c r="B54" s="23"/>
      <c r="C54" s="23"/>
      <c r="F54" s="1"/>
    </row>
    <row r="55" spans="1:14" ht="20.100000000000001" customHeight="1" x14ac:dyDescent="0.15">
      <c r="A55" s="3" t="s">
        <v>24</v>
      </c>
      <c r="B55" s="31">
        <v>120000</v>
      </c>
      <c r="C55" s="28">
        <f>IF(SUM(C40,C45,C50)=0,"0",ROUNDDOWN((SUM(C40,C45,C50)),-3))</f>
        <v>115000</v>
      </c>
      <c r="D55" s="24" t="s">
        <v>25</v>
      </c>
      <c r="F55" s="1"/>
    </row>
    <row r="56" spans="1:14" ht="5.0999999999999996" customHeight="1" x14ac:dyDescent="0.15">
      <c r="B56" s="23"/>
      <c r="C56" s="23"/>
      <c r="F56" s="1"/>
      <c r="J56" s="24"/>
    </row>
    <row r="57" spans="1:14" ht="20.100000000000001" customHeight="1" x14ac:dyDescent="0.15">
      <c r="A57" s="3" t="s">
        <v>26</v>
      </c>
      <c r="B57" s="31">
        <v>50000</v>
      </c>
      <c r="C57" s="31">
        <v>50000</v>
      </c>
      <c r="D57" s="24" t="s">
        <v>27</v>
      </c>
      <c r="F57" s="1"/>
    </row>
    <row r="58" spans="1:14" ht="5.0999999999999996" customHeight="1" x14ac:dyDescent="0.15">
      <c r="B58" s="23"/>
      <c r="C58" s="23"/>
      <c r="D58" s="24"/>
    </row>
    <row r="59" spans="1:14" ht="20.100000000000001" customHeight="1" x14ac:dyDescent="0.15">
      <c r="A59" s="3" t="s">
        <v>4</v>
      </c>
      <c r="B59" s="31">
        <v>34000</v>
      </c>
      <c r="C59" s="28">
        <f>IFERROR((C55+C57+C61)-C36,"0")</f>
        <v>29000</v>
      </c>
      <c r="D59" s="24" t="s">
        <v>40</v>
      </c>
      <c r="F59" s="51" t="b">
        <v>0</v>
      </c>
    </row>
    <row r="60" spans="1:14" ht="5.0999999999999996" customHeight="1" thickBot="1" x14ac:dyDescent="0.2">
      <c r="B60" s="23"/>
      <c r="C60" s="23"/>
    </row>
    <row r="61" spans="1:14" ht="30" customHeight="1" thickBot="1" x14ac:dyDescent="0.2">
      <c r="A61" s="32" t="s">
        <v>41</v>
      </c>
      <c r="B61" s="34">
        <v>172000</v>
      </c>
      <c r="C61" s="33">
        <f>IFERROR(IF((C36-C57)&lt;=0,0,IF((C36-C57)*2/3&gt;=1000000,"1,000,000",ROUNDDOWN((C36-C57)*2/3,-3))),"0")</f>
        <v>172000</v>
      </c>
      <c r="D61" s="24" t="s">
        <v>28</v>
      </c>
      <c r="F61" s="36"/>
    </row>
    <row r="62" spans="1:14" ht="15" customHeight="1" x14ac:dyDescent="0.15">
      <c r="B62" s="23"/>
      <c r="C62" s="23"/>
    </row>
    <row r="63" spans="1:14" ht="15" customHeight="1" x14ac:dyDescent="0.15"/>
    <row r="64" spans="1:14" ht="15" customHeight="1" x14ac:dyDescent="0.15"/>
    <row r="65" spans="1:7" ht="35.25" customHeight="1" x14ac:dyDescent="0.15">
      <c r="A65" s="43" t="str">
        <f>IF(F59=FALSE,"",IF(B61&gt;C61,"返金手続きが必要になります。返金額は"&amp;TEXT(B61-C61,"#,##0")&amp;"円です。",""))</f>
        <v/>
      </c>
      <c r="B65" s="44"/>
      <c r="C65" s="44"/>
      <c r="D65" s="44"/>
      <c r="E65" s="44"/>
      <c r="F65" s="44"/>
      <c r="G65" s="45"/>
    </row>
    <row r="66" spans="1:7" ht="15" customHeight="1" x14ac:dyDescent="0.15"/>
    <row r="67" spans="1:7" ht="15" customHeight="1" x14ac:dyDescent="0.15"/>
    <row r="68" spans="1:7" ht="15" customHeight="1" x14ac:dyDescent="0.15"/>
    <row r="69" spans="1:7" ht="15" customHeight="1" x14ac:dyDescent="0.15"/>
    <row r="70" spans="1:7" ht="15" customHeight="1" x14ac:dyDescent="0.15"/>
    <row r="71" spans="1:7" ht="15" customHeight="1" x14ac:dyDescent="0.15"/>
    <row r="72" spans="1:7" ht="15" customHeight="1" x14ac:dyDescent="0.15"/>
    <row r="73" spans="1:7" ht="15" customHeight="1" x14ac:dyDescent="0.15"/>
    <row r="74" spans="1:7" ht="15" customHeight="1" x14ac:dyDescent="0.15"/>
    <row r="75" spans="1:7" ht="15" customHeight="1" x14ac:dyDescent="0.15"/>
    <row r="76" spans="1:7" ht="15" customHeight="1" x14ac:dyDescent="0.15"/>
    <row r="77" spans="1:7" ht="15" customHeight="1" x14ac:dyDescent="0.15"/>
    <row r="78" spans="1:7" ht="15" customHeight="1" x14ac:dyDescent="0.15"/>
    <row r="79" spans="1:7" ht="15" customHeight="1" x14ac:dyDescent="0.15"/>
    <row r="80" spans="1: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</sheetData>
  <sheetProtection formatColumns="0" formatRows="0" insertRows="0"/>
  <mergeCells count="24">
    <mergeCell ref="B45:B48"/>
    <mergeCell ref="C45:C48"/>
    <mergeCell ref="B50:B53"/>
    <mergeCell ref="C50:C53"/>
    <mergeCell ref="A65:G65"/>
    <mergeCell ref="B26:B29"/>
    <mergeCell ref="C26:C29"/>
    <mergeCell ref="B31:B34"/>
    <mergeCell ref="C31:C34"/>
    <mergeCell ref="B40:B43"/>
    <mergeCell ref="C40:C43"/>
    <mergeCell ref="B11:B14"/>
    <mergeCell ref="C11:C14"/>
    <mergeCell ref="B16:B19"/>
    <mergeCell ref="C16:C19"/>
    <mergeCell ref="B21:B24"/>
    <mergeCell ref="C21:C24"/>
    <mergeCell ref="A1:A2"/>
    <mergeCell ref="C1:G1"/>
    <mergeCell ref="C2:G2"/>
    <mergeCell ref="B4:G4"/>
    <mergeCell ref="D5:G5"/>
    <mergeCell ref="B6:B9"/>
    <mergeCell ref="C6:C9"/>
  </mergeCells>
  <phoneticPr fontId="2"/>
  <printOptions horizontalCentered="1" verticalCentered="1"/>
  <pageMargins left="0.51181102362204722" right="0.19685039370078741" top="0.19685039370078741" bottom="0.19685039370078741" header="0.19685039370078741" footer="0.19685039370078741"/>
  <pageSetup paperSize="9" scale="80" orientation="portrait" r:id="rId1"/>
  <headerFooter alignWithMargins="0">
    <oddHeader>&amp;C収支計画表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61</xdr:row>
                    <xdr:rowOff>123825</xdr:rowOff>
                  </from>
                  <to>
                    <xdr:col>0</xdr:col>
                    <xdr:colOff>2343150</xdr:colOff>
                    <xdr:row>63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7544-AAD6-41B8-B49D-7CDEECED915B}">
  <sheetPr>
    <tabColor theme="4"/>
    <pageSetUpPr fitToPage="1"/>
  </sheetPr>
  <dimension ref="A1:X89"/>
  <sheetViews>
    <sheetView zoomScale="70" zoomScaleNormal="70" zoomScalePageLayoutView="85" workbookViewId="0">
      <selection activeCell="N13" sqref="N13"/>
    </sheetView>
  </sheetViews>
  <sheetFormatPr defaultRowHeight="20.100000000000001" customHeight="1" x14ac:dyDescent="0.15"/>
  <cols>
    <col min="1" max="1" width="32" style="4" bestFit="1" customWidth="1"/>
    <col min="2" max="3" width="18.125" style="4" customWidth="1"/>
    <col min="4" max="4" width="44.75" style="4" customWidth="1"/>
    <col min="5" max="5" width="5.875" style="2" bestFit="1" customWidth="1"/>
    <col min="6" max="6" width="16.5" style="4" customWidth="1"/>
    <col min="7" max="7" width="5" style="2" bestFit="1" customWidth="1"/>
    <col min="8" max="22" width="15.625" style="4" customWidth="1"/>
    <col min="23" max="24" width="9.125" style="4" bestFit="1" customWidth="1"/>
    <col min="25" max="25" width="9.625" style="4" bestFit="1" customWidth="1"/>
    <col min="26" max="31" width="9.125" style="4" bestFit="1" customWidth="1"/>
    <col min="32" max="16384" width="9" style="4"/>
  </cols>
  <sheetData>
    <row r="1" spans="1:14" ht="30" customHeight="1" x14ac:dyDescent="0.15">
      <c r="A1" s="41" t="s">
        <v>9</v>
      </c>
      <c r="B1" s="3" t="s">
        <v>10</v>
      </c>
      <c r="C1" s="52"/>
      <c r="D1" s="53"/>
      <c r="E1" s="53"/>
      <c r="F1" s="53"/>
      <c r="G1" s="54"/>
    </row>
    <row r="2" spans="1:14" ht="30" customHeight="1" x14ac:dyDescent="0.15">
      <c r="A2" s="41"/>
      <c r="B2" s="3" t="s">
        <v>11</v>
      </c>
      <c r="C2" s="52"/>
      <c r="D2" s="53"/>
      <c r="E2" s="53"/>
      <c r="F2" s="53"/>
      <c r="G2" s="54"/>
    </row>
    <row r="3" spans="1:14" ht="20.100000000000001" customHeight="1" x14ac:dyDescent="0.15">
      <c r="D3" s="2"/>
      <c r="F3" s="2"/>
    </row>
    <row r="4" spans="1:14" ht="20.100000000000001" customHeight="1" x14ac:dyDescent="0.15">
      <c r="A4" s="4" t="s">
        <v>12</v>
      </c>
      <c r="B4" s="42"/>
      <c r="C4" s="42"/>
      <c r="D4" s="42"/>
      <c r="E4" s="42"/>
      <c r="F4" s="42"/>
      <c r="G4" s="42"/>
    </row>
    <row r="5" spans="1:14" ht="20.100000000000001" customHeight="1" x14ac:dyDescent="0.15">
      <c r="A5" s="3" t="s">
        <v>13</v>
      </c>
      <c r="B5" s="5" t="s">
        <v>7</v>
      </c>
      <c r="C5" s="6" t="s">
        <v>8</v>
      </c>
      <c r="D5" s="43" t="s">
        <v>14</v>
      </c>
      <c r="E5" s="44"/>
      <c r="F5" s="44"/>
      <c r="G5" s="45"/>
    </row>
    <row r="6" spans="1:14" ht="20.100000000000001" customHeight="1" x14ac:dyDescent="0.15">
      <c r="A6" s="7" t="s">
        <v>15</v>
      </c>
      <c r="B6" s="47"/>
      <c r="C6" s="37" t="str">
        <f>IF(SUM(F6:F9)=0,"",SUM(F6:F9))</f>
        <v/>
      </c>
      <c r="D6" s="8"/>
      <c r="E6" s="9" t="s">
        <v>0</v>
      </c>
      <c r="F6" s="10"/>
      <c r="G6" s="11" t="s">
        <v>1</v>
      </c>
      <c r="J6" s="12"/>
      <c r="K6" s="12"/>
      <c r="L6" s="12"/>
      <c r="M6" s="13"/>
      <c r="N6" s="12"/>
    </row>
    <row r="7" spans="1:14" ht="20.100000000000001" customHeight="1" x14ac:dyDescent="0.15">
      <c r="A7" s="14"/>
      <c r="B7" s="47"/>
      <c r="C7" s="38"/>
      <c r="D7" s="15"/>
      <c r="E7" s="2" t="s">
        <v>0</v>
      </c>
      <c r="F7" s="16"/>
      <c r="G7" s="17" t="s">
        <v>1</v>
      </c>
      <c r="J7" s="12"/>
      <c r="K7" s="12"/>
      <c r="L7" s="12"/>
      <c r="M7" s="13"/>
      <c r="N7" s="12"/>
    </row>
    <row r="8" spans="1:14" ht="20.100000000000001" customHeight="1" x14ac:dyDescent="0.15">
      <c r="A8" s="14"/>
      <c r="B8" s="47"/>
      <c r="C8" s="38"/>
      <c r="D8" s="15"/>
      <c r="E8" s="2" t="s">
        <v>0</v>
      </c>
      <c r="F8" s="16"/>
      <c r="G8" s="17" t="s">
        <v>1</v>
      </c>
      <c r="J8" s="12"/>
      <c r="K8" s="12"/>
      <c r="L8" s="12"/>
      <c r="M8" s="13"/>
      <c r="N8" s="12"/>
    </row>
    <row r="9" spans="1:14" ht="20.100000000000001" customHeight="1" x14ac:dyDescent="0.15">
      <c r="A9" s="18"/>
      <c r="B9" s="47"/>
      <c r="C9" s="39"/>
      <c r="D9" s="19"/>
      <c r="E9" s="20" t="s">
        <v>0</v>
      </c>
      <c r="F9" s="21"/>
      <c r="G9" s="22" t="s">
        <v>1</v>
      </c>
      <c r="J9" s="12"/>
      <c r="K9" s="12"/>
      <c r="L9" s="12"/>
      <c r="M9" s="13"/>
      <c r="N9" s="12"/>
    </row>
    <row r="10" spans="1:14" ht="5.0999999999999996" customHeight="1" x14ac:dyDescent="0.15">
      <c r="B10" s="35"/>
      <c r="C10" s="23"/>
      <c r="F10" s="1"/>
      <c r="I10" s="24"/>
      <c r="J10" s="12"/>
      <c r="K10" s="12"/>
      <c r="L10" s="12"/>
      <c r="M10" s="13"/>
      <c r="N10" s="12"/>
    </row>
    <row r="11" spans="1:14" ht="20.100000000000001" customHeight="1" x14ac:dyDescent="0.15">
      <c r="A11" s="7" t="s">
        <v>16</v>
      </c>
      <c r="B11" s="47"/>
      <c r="C11" s="37" t="str">
        <f>IF(SUM(F11:F14)=0,"",SUM(F11:F14))</f>
        <v/>
      </c>
      <c r="D11" s="8"/>
      <c r="E11" s="9" t="s">
        <v>0</v>
      </c>
      <c r="F11" s="10"/>
      <c r="G11" s="11" t="s">
        <v>1</v>
      </c>
      <c r="I11" s="24"/>
      <c r="J11" s="12"/>
      <c r="K11" s="12"/>
      <c r="L11" s="12"/>
      <c r="M11" s="13"/>
      <c r="N11" s="12"/>
    </row>
    <row r="12" spans="1:14" ht="20.100000000000001" customHeight="1" x14ac:dyDescent="0.15">
      <c r="A12" s="14"/>
      <c r="B12" s="47"/>
      <c r="C12" s="38"/>
      <c r="D12" s="15"/>
      <c r="E12" s="2" t="s">
        <v>0</v>
      </c>
      <c r="F12" s="16"/>
      <c r="G12" s="17" t="s">
        <v>1</v>
      </c>
      <c r="I12" s="24"/>
      <c r="J12" s="12"/>
      <c r="K12" s="12"/>
      <c r="L12" s="12"/>
      <c r="M12" s="13"/>
      <c r="N12" s="12"/>
    </row>
    <row r="13" spans="1:14" ht="20.100000000000001" customHeight="1" x14ac:dyDescent="0.15">
      <c r="A13" s="14"/>
      <c r="B13" s="47"/>
      <c r="C13" s="38"/>
      <c r="D13" s="15"/>
      <c r="E13" s="2" t="s">
        <v>0</v>
      </c>
      <c r="F13" s="16"/>
      <c r="G13" s="17" t="s">
        <v>1</v>
      </c>
      <c r="I13" s="24"/>
      <c r="J13" s="12"/>
      <c r="K13" s="12"/>
      <c r="L13" s="12"/>
      <c r="M13" s="13"/>
      <c r="N13" s="12"/>
    </row>
    <row r="14" spans="1:14" ht="20.100000000000001" customHeight="1" x14ac:dyDescent="0.15">
      <c r="A14" s="18"/>
      <c r="B14" s="47"/>
      <c r="C14" s="39"/>
      <c r="D14" s="19"/>
      <c r="E14" s="20" t="s">
        <v>0</v>
      </c>
      <c r="F14" s="21"/>
      <c r="G14" s="22" t="s">
        <v>1</v>
      </c>
      <c r="I14" s="24"/>
      <c r="J14" s="12"/>
      <c r="K14" s="12"/>
      <c r="L14" s="12"/>
      <c r="M14" s="13"/>
      <c r="N14" s="12"/>
    </row>
    <row r="15" spans="1:14" ht="5.0999999999999996" customHeight="1" x14ac:dyDescent="0.15">
      <c r="B15" s="35"/>
      <c r="C15" s="23"/>
      <c r="E15" s="9"/>
      <c r="F15" s="25"/>
      <c r="G15" s="17"/>
      <c r="I15" s="24"/>
      <c r="J15" s="12"/>
      <c r="K15" s="12"/>
      <c r="L15" s="12"/>
      <c r="M15" s="13"/>
      <c r="N15" s="12"/>
    </row>
    <row r="16" spans="1:14" ht="20.100000000000001" customHeight="1" x14ac:dyDescent="0.15">
      <c r="A16" s="7" t="s">
        <v>17</v>
      </c>
      <c r="B16" s="47"/>
      <c r="C16" s="37" t="str">
        <f>IF(SUM(F16:F19)=0,"",SUM(F16:F19))</f>
        <v/>
      </c>
      <c r="D16" s="8"/>
      <c r="E16" s="9" t="s">
        <v>0</v>
      </c>
      <c r="F16" s="10"/>
      <c r="G16" s="11" t="s">
        <v>1</v>
      </c>
      <c r="I16" s="24"/>
      <c r="J16" s="12"/>
      <c r="K16" s="12"/>
      <c r="L16" s="12"/>
      <c r="M16" s="13"/>
      <c r="N16" s="12"/>
    </row>
    <row r="17" spans="1:14" ht="20.100000000000001" customHeight="1" x14ac:dyDescent="0.15">
      <c r="A17" s="14"/>
      <c r="B17" s="47"/>
      <c r="C17" s="38"/>
      <c r="D17" s="15"/>
      <c r="E17" s="2" t="s">
        <v>0</v>
      </c>
      <c r="F17" s="16"/>
      <c r="G17" s="17" t="s">
        <v>1</v>
      </c>
      <c r="I17" s="24"/>
      <c r="J17" s="12"/>
      <c r="K17" s="12"/>
      <c r="L17" s="12"/>
      <c r="M17" s="13"/>
      <c r="N17" s="12"/>
    </row>
    <row r="18" spans="1:14" ht="20.100000000000001" customHeight="1" x14ac:dyDescent="0.15">
      <c r="A18" s="14"/>
      <c r="B18" s="47"/>
      <c r="C18" s="38"/>
      <c r="D18" s="15"/>
      <c r="E18" s="2" t="s">
        <v>0</v>
      </c>
      <c r="F18" s="16"/>
      <c r="G18" s="17" t="s">
        <v>1</v>
      </c>
      <c r="I18" s="24"/>
      <c r="J18" s="12"/>
      <c r="K18" s="12"/>
      <c r="L18" s="12"/>
      <c r="M18" s="13"/>
      <c r="N18" s="12"/>
    </row>
    <row r="19" spans="1:14" ht="20.100000000000001" customHeight="1" x14ac:dyDescent="0.15">
      <c r="A19" s="18"/>
      <c r="B19" s="47"/>
      <c r="C19" s="39"/>
      <c r="D19" s="19"/>
      <c r="E19" s="20" t="s">
        <v>0</v>
      </c>
      <c r="F19" s="21"/>
      <c r="G19" s="22" t="s">
        <v>1</v>
      </c>
      <c r="I19" s="24"/>
      <c r="J19" s="12"/>
      <c r="K19" s="12"/>
      <c r="L19" s="12"/>
      <c r="M19" s="13"/>
      <c r="N19" s="12"/>
    </row>
    <row r="20" spans="1:14" ht="5.0999999999999996" customHeight="1" x14ac:dyDescent="0.15">
      <c r="B20" s="35"/>
      <c r="C20" s="23"/>
      <c r="E20" s="9"/>
      <c r="F20" s="25"/>
      <c r="G20" s="17"/>
      <c r="I20" s="24"/>
      <c r="J20" s="12"/>
      <c r="K20" s="12"/>
      <c r="L20" s="12"/>
      <c r="M20" s="13"/>
      <c r="N20" s="12"/>
    </row>
    <row r="21" spans="1:14" ht="20.100000000000001" customHeight="1" x14ac:dyDescent="0.15">
      <c r="A21" s="7" t="s">
        <v>18</v>
      </c>
      <c r="B21" s="47"/>
      <c r="C21" s="37" t="str">
        <f>IF(SUM(F21:F24)=0,"",SUM(F21:F24))</f>
        <v/>
      </c>
      <c r="D21" s="8"/>
      <c r="E21" s="9" t="s">
        <v>0</v>
      </c>
      <c r="F21" s="10"/>
      <c r="G21" s="11" t="s">
        <v>1</v>
      </c>
      <c r="I21" s="24"/>
      <c r="J21" s="12"/>
      <c r="K21" s="12"/>
      <c r="L21" s="12"/>
      <c r="M21" s="13"/>
      <c r="N21" s="12"/>
    </row>
    <row r="22" spans="1:14" ht="20.100000000000001" customHeight="1" x14ac:dyDescent="0.15">
      <c r="A22" s="14"/>
      <c r="B22" s="47"/>
      <c r="C22" s="38"/>
      <c r="D22" s="15"/>
      <c r="E22" s="2" t="s">
        <v>0</v>
      </c>
      <c r="F22" s="16"/>
      <c r="G22" s="17" t="s">
        <v>1</v>
      </c>
      <c r="I22" s="24"/>
      <c r="J22" s="12"/>
      <c r="K22" s="12"/>
      <c r="L22" s="12"/>
      <c r="M22" s="13"/>
      <c r="N22" s="12"/>
    </row>
    <row r="23" spans="1:14" ht="20.100000000000001" customHeight="1" x14ac:dyDescent="0.15">
      <c r="A23" s="14"/>
      <c r="B23" s="47"/>
      <c r="C23" s="38"/>
      <c r="D23" s="15"/>
      <c r="E23" s="2" t="s">
        <v>0</v>
      </c>
      <c r="F23" s="16"/>
      <c r="G23" s="17" t="s">
        <v>1</v>
      </c>
      <c r="I23" s="24"/>
      <c r="J23" s="12"/>
      <c r="K23" s="12"/>
      <c r="L23" s="12"/>
      <c r="M23" s="13"/>
      <c r="N23" s="12"/>
    </row>
    <row r="24" spans="1:14" ht="20.100000000000001" customHeight="1" x14ac:dyDescent="0.15">
      <c r="A24" s="18"/>
      <c r="B24" s="47"/>
      <c r="C24" s="39"/>
      <c r="D24" s="19"/>
      <c r="E24" s="20" t="s">
        <v>0</v>
      </c>
      <c r="F24" s="21"/>
      <c r="G24" s="22" t="s">
        <v>1</v>
      </c>
      <c r="I24" s="24"/>
      <c r="J24" s="12"/>
      <c r="K24" s="12"/>
      <c r="L24" s="12"/>
      <c r="M24" s="13"/>
      <c r="N24" s="12"/>
    </row>
    <row r="25" spans="1:14" ht="5.0999999999999996" customHeight="1" x14ac:dyDescent="0.15">
      <c r="B25" s="35"/>
      <c r="C25" s="23"/>
      <c r="F25" s="1"/>
      <c r="I25" s="24"/>
      <c r="J25" s="12"/>
      <c r="K25" s="12"/>
      <c r="L25" s="12"/>
      <c r="M25" s="13"/>
      <c r="N25" s="12"/>
    </row>
    <row r="26" spans="1:14" ht="20.100000000000001" customHeight="1" x14ac:dyDescent="0.15">
      <c r="A26" s="7" t="s">
        <v>19</v>
      </c>
      <c r="B26" s="47"/>
      <c r="C26" s="37" t="str">
        <f>IF(SUM(F26:F29)=0,"",SUM(F26:F29))</f>
        <v/>
      </c>
      <c r="D26" s="8"/>
      <c r="E26" s="9" t="s">
        <v>0</v>
      </c>
      <c r="F26" s="10"/>
      <c r="G26" s="11" t="s">
        <v>1</v>
      </c>
      <c r="I26" s="24"/>
      <c r="J26" s="12"/>
      <c r="K26" s="12"/>
      <c r="L26" s="12"/>
      <c r="M26" s="13"/>
      <c r="N26" s="12"/>
    </row>
    <row r="27" spans="1:14" ht="20.100000000000001" customHeight="1" x14ac:dyDescent="0.15">
      <c r="A27" s="14"/>
      <c r="B27" s="47"/>
      <c r="C27" s="38"/>
      <c r="D27" s="15"/>
      <c r="E27" s="2" t="s">
        <v>0</v>
      </c>
      <c r="F27" s="16"/>
      <c r="G27" s="17" t="s">
        <v>1</v>
      </c>
      <c r="I27" s="24"/>
      <c r="J27" s="12"/>
      <c r="K27" s="12"/>
      <c r="L27" s="12"/>
      <c r="M27" s="13"/>
      <c r="N27" s="12"/>
    </row>
    <row r="28" spans="1:14" ht="20.100000000000001" customHeight="1" x14ac:dyDescent="0.15">
      <c r="A28" s="14"/>
      <c r="B28" s="47"/>
      <c r="C28" s="38"/>
      <c r="D28" s="15"/>
      <c r="E28" s="2" t="s">
        <v>0</v>
      </c>
      <c r="F28" s="16"/>
      <c r="G28" s="17" t="s">
        <v>1</v>
      </c>
      <c r="I28" s="24"/>
      <c r="J28" s="12"/>
      <c r="K28" s="12"/>
      <c r="L28" s="12"/>
      <c r="M28" s="13"/>
      <c r="N28" s="12"/>
    </row>
    <row r="29" spans="1:14" ht="20.100000000000001" customHeight="1" x14ac:dyDescent="0.15">
      <c r="A29" s="18"/>
      <c r="B29" s="47"/>
      <c r="C29" s="39"/>
      <c r="D29" s="19"/>
      <c r="E29" s="20" t="s">
        <v>0</v>
      </c>
      <c r="F29" s="21"/>
      <c r="G29" s="22" t="s">
        <v>1</v>
      </c>
      <c r="I29" s="24"/>
      <c r="J29" s="12"/>
      <c r="K29" s="12"/>
      <c r="L29" s="12"/>
      <c r="M29" s="13"/>
      <c r="N29" s="12"/>
    </row>
    <row r="30" spans="1:14" ht="5.0999999999999996" customHeight="1" x14ac:dyDescent="0.15">
      <c r="B30" s="1"/>
      <c r="C30" s="23"/>
      <c r="F30" s="1"/>
      <c r="I30" s="24"/>
      <c r="J30" s="12"/>
      <c r="K30" s="12"/>
      <c r="L30" s="12"/>
      <c r="M30" s="13"/>
      <c r="N30" s="12"/>
    </row>
    <row r="31" spans="1:14" ht="20.100000000000001" customHeight="1" x14ac:dyDescent="0.15">
      <c r="A31" s="7" t="s">
        <v>2</v>
      </c>
      <c r="B31" s="46"/>
      <c r="C31" s="37" t="str">
        <f>IF(SUM(F31:F34)=0,"",SUM(F31:F34))</f>
        <v/>
      </c>
      <c r="D31" s="8"/>
      <c r="E31" s="9" t="s">
        <v>0</v>
      </c>
      <c r="F31" s="10"/>
      <c r="G31" s="11" t="s">
        <v>1</v>
      </c>
      <c r="I31" s="26"/>
    </row>
    <row r="32" spans="1:14" ht="20.100000000000001" customHeight="1" x14ac:dyDescent="0.15">
      <c r="A32" s="14"/>
      <c r="B32" s="46"/>
      <c r="C32" s="38"/>
      <c r="D32" s="15"/>
      <c r="E32" s="2" t="s">
        <v>0</v>
      </c>
      <c r="F32" s="16"/>
      <c r="G32" s="17" t="s">
        <v>1</v>
      </c>
      <c r="I32" s="26"/>
    </row>
    <row r="33" spans="1:24" ht="20.100000000000001" customHeight="1" x14ac:dyDescent="0.15">
      <c r="A33" s="14"/>
      <c r="B33" s="46"/>
      <c r="C33" s="38"/>
      <c r="D33" s="15"/>
      <c r="E33" s="2" t="s">
        <v>0</v>
      </c>
      <c r="F33" s="16"/>
      <c r="G33" s="17" t="s">
        <v>1</v>
      </c>
      <c r="I33" s="26"/>
    </row>
    <row r="34" spans="1:24" ht="20.100000000000001" customHeight="1" x14ac:dyDescent="0.15">
      <c r="A34" s="18"/>
      <c r="B34" s="46"/>
      <c r="C34" s="39"/>
      <c r="D34" s="19"/>
      <c r="E34" s="20" t="s">
        <v>0</v>
      </c>
      <c r="F34" s="21"/>
      <c r="G34" s="22" t="s">
        <v>1</v>
      </c>
      <c r="I34" s="26"/>
    </row>
    <row r="35" spans="1:24" ht="5.0999999999999996" customHeight="1" x14ac:dyDescent="0.15">
      <c r="B35" s="23"/>
      <c r="C35" s="23"/>
      <c r="F35" s="1"/>
      <c r="H35" s="26"/>
      <c r="I35" s="26"/>
    </row>
    <row r="36" spans="1:24" ht="20.100000000000001" customHeight="1" x14ac:dyDescent="0.15">
      <c r="A36" s="27" t="s">
        <v>20</v>
      </c>
      <c r="B36" s="31"/>
      <c r="C36" s="28" t="str">
        <f>IF(SUM(C6,C11,C16,C21,C26,C31)=0,"0",ROUNDDOWN(SUM(C6,C11,C16,C21,C26,C31),-3))</f>
        <v>0</v>
      </c>
      <c r="D36" s="24" t="s">
        <v>21</v>
      </c>
      <c r="F36" s="1"/>
      <c r="H36" s="26"/>
      <c r="I36" s="26"/>
    </row>
    <row r="37" spans="1:24" ht="5.0999999999999996" customHeight="1" x14ac:dyDescent="0.15">
      <c r="B37" s="23"/>
      <c r="C37" s="23"/>
      <c r="F37" s="1"/>
      <c r="H37" s="26"/>
      <c r="I37" s="26"/>
    </row>
    <row r="38" spans="1:24" ht="5.0999999999999996" customHeight="1" x14ac:dyDescent="0.15">
      <c r="B38" s="23"/>
      <c r="C38" s="23"/>
      <c r="F38" s="1"/>
      <c r="H38" s="26"/>
      <c r="I38" s="26"/>
      <c r="J38" s="12"/>
      <c r="N38" s="12"/>
    </row>
    <row r="39" spans="1:24" ht="20.100000000000001" customHeight="1" x14ac:dyDescent="0.15">
      <c r="A39" s="4" t="s">
        <v>22</v>
      </c>
      <c r="B39" s="23"/>
      <c r="C39" s="23"/>
      <c r="F39" s="1"/>
      <c r="H39" s="26"/>
      <c r="I39" s="26"/>
      <c r="J39" s="12"/>
      <c r="K39" s="12"/>
      <c r="L39" s="12"/>
      <c r="M39" s="13"/>
      <c r="N39" s="12"/>
    </row>
    <row r="40" spans="1:24" ht="20.100000000000001" customHeight="1" x14ac:dyDescent="0.15">
      <c r="A40" s="7" t="s">
        <v>3</v>
      </c>
      <c r="B40" s="47"/>
      <c r="C40" s="37" t="str">
        <f>IF(SUM(F40:F43)=0,"",SUM(F40:F43))</f>
        <v/>
      </c>
      <c r="D40" s="8"/>
      <c r="E40" s="9" t="s">
        <v>0</v>
      </c>
      <c r="F40" s="10"/>
      <c r="G40" s="11" t="s">
        <v>1</v>
      </c>
      <c r="H40" s="26"/>
      <c r="I40" s="26"/>
      <c r="J40" s="12"/>
      <c r="K40" s="12"/>
      <c r="L40" s="12"/>
      <c r="M40" s="13"/>
      <c r="N40" s="12"/>
    </row>
    <row r="41" spans="1:24" ht="20.100000000000001" customHeight="1" x14ac:dyDescent="0.15">
      <c r="A41" s="14"/>
      <c r="B41" s="47"/>
      <c r="C41" s="38"/>
      <c r="D41" s="15"/>
      <c r="E41" s="2" t="s">
        <v>0</v>
      </c>
      <c r="F41" s="16"/>
      <c r="G41" s="17" t="s">
        <v>1</v>
      </c>
      <c r="H41" s="26"/>
      <c r="I41" s="26"/>
      <c r="J41" s="12"/>
      <c r="K41" s="12"/>
      <c r="L41" s="12"/>
      <c r="M41" s="13"/>
      <c r="N41" s="12"/>
    </row>
    <row r="42" spans="1:24" ht="20.100000000000001" customHeight="1" x14ac:dyDescent="0.15">
      <c r="A42" s="14"/>
      <c r="B42" s="47"/>
      <c r="C42" s="38"/>
      <c r="D42" s="15"/>
      <c r="E42" s="2" t="s">
        <v>0</v>
      </c>
      <c r="F42" s="16"/>
      <c r="G42" s="17" t="s">
        <v>1</v>
      </c>
      <c r="H42" s="26"/>
      <c r="I42" s="26"/>
      <c r="J42" s="12"/>
      <c r="K42" s="12"/>
      <c r="L42" s="12"/>
      <c r="M42" s="13"/>
      <c r="N42" s="12"/>
    </row>
    <row r="43" spans="1:24" ht="20.100000000000001" customHeight="1" x14ac:dyDescent="0.15">
      <c r="A43" s="18"/>
      <c r="B43" s="47"/>
      <c r="C43" s="39"/>
      <c r="D43" s="19"/>
      <c r="E43" s="20" t="s">
        <v>0</v>
      </c>
      <c r="F43" s="21"/>
      <c r="G43" s="22" t="s">
        <v>1</v>
      </c>
      <c r="H43" s="26"/>
      <c r="I43" s="26"/>
      <c r="J43" s="12"/>
      <c r="K43" s="12"/>
      <c r="L43" s="12"/>
      <c r="M43" s="13"/>
      <c r="N43" s="12"/>
      <c r="W43" s="24"/>
      <c r="X43" s="24"/>
    </row>
    <row r="44" spans="1:24" ht="5.0999999999999996" customHeight="1" x14ac:dyDescent="0.15">
      <c r="C44" s="23"/>
      <c r="F44" s="1"/>
      <c r="H44" s="26"/>
      <c r="I44" s="26"/>
      <c r="J44" s="12"/>
      <c r="K44" s="12"/>
      <c r="L44" s="12"/>
      <c r="M44" s="13"/>
      <c r="N44" s="12"/>
    </row>
    <row r="45" spans="1:24" ht="20.100000000000001" customHeight="1" x14ac:dyDescent="0.15">
      <c r="A45" s="7" t="s">
        <v>23</v>
      </c>
      <c r="B45" s="40"/>
      <c r="C45" s="37" t="str">
        <f>IF(SUM(F45:F48)=0,"",SUM(F45:F48))</f>
        <v/>
      </c>
      <c r="D45" s="8"/>
      <c r="E45" s="9" t="s">
        <v>0</v>
      </c>
      <c r="F45" s="10"/>
      <c r="G45" s="11" t="s">
        <v>1</v>
      </c>
      <c r="H45" s="29"/>
      <c r="I45" s="29"/>
      <c r="K45" s="30"/>
      <c r="L45" s="30"/>
      <c r="M45" s="30"/>
      <c r="N45" s="30"/>
    </row>
    <row r="46" spans="1:24" ht="20.100000000000001" customHeight="1" x14ac:dyDescent="0.15">
      <c r="A46" s="14"/>
      <c r="B46" s="40"/>
      <c r="C46" s="38"/>
      <c r="D46" s="15"/>
      <c r="E46" s="2" t="s">
        <v>0</v>
      </c>
      <c r="F46" s="16"/>
      <c r="G46" s="17" t="s">
        <v>1</v>
      </c>
      <c r="H46" s="29"/>
      <c r="I46" s="29"/>
      <c r="K46" s="30"/>
      <c r="L46" s="30"/>
      <c r="M46" s="30"/>
      <c r="N46" s="30"/>
    </row>
    <row r="47" spans="1:24" ht="20.100000000000001" customHeight="1" x14ac:dyDescent="0.15">
      <c r="A47" s="14"/>
      <c r="B47" s="40"/>
      <c r="C47" s="38"/>
      <c r="D47" s="15"/>
      <c r="E47" s="2" t="s">
        <v>0</v>
      </c>
      <c r="F47" s="16"/>
      <c r="G47" s="17" t="s">
        <v>1</v>
      </c>
      <c r="H47" s="29"/>
      <c r="I47" s="29"/>
      <c r="K47" s="30"/>
      <c r="L47" s="30"/>
      <c r="M47" s="30"/>
      <c r="N47" s="30"/>
    </row>
    <row r="48" spans="1:24" ht="20.100000000000001" customHeight="1" x14ac:dyDescent="0.15">
      <c r="A48" s="18"/>
      <c r="B48" s="40"/>
      <c r="C48" s="39"/>
      <c r="D48" s="19"/>
      <c r="E48" s="20" t="s">
        <v>0</v>
      </c>
      <c r="F48" s="21"/>
      <c r="G48" s="22" t="s">
        <v>1</v>
      </c>
      <c r="H48" s="29"/>
      <c r="I48" s="29"/>
      <c r="K48" s="30"/>
      <c r="L48" s="30"/>
      <c r="M48" s="30"/>
      <c r="N48" s="30"/>
    </row>
    <row r="49" spans="1:14" ht="5.0999999999999996" customHeight="1" x14ac:dyDescent="0.15">
      <c r="C49" s="23"/>
      <c r="F49" s="1"/>
      <c r="H49" s="29"/>
      <c r="I49" s="29"/>
      <c r="K49" s="30"/>
      <c r="L49" s="30"/>
      <c r="M49" s="30"/>
      <c r="N49" s="30"/>
    </row>
    <row r="50" spans="1:14" ht="20.100000000000001" customHeight="1" x14ac:dyDescent="0.15">
      <c r="A50" s="7" t="s">
        <v>2</v>
      </c>
      <c r="B50" s="40"/>
      <c r="C50" s="37" t="str">
        <f>IF(SUM(F50:F53)=0,"",SUM(F50:F53))</f>
        <v/>
      </c>
      <c r="D50" s="8"/>
      <c r="E50" s="9" t="s">
        <v>0</v>
      </c>
      <c r="F50" s="10"/>
      <c r="G50" s="11" t="s">
        <v>1</v>
      </c>
    </row>
    <row r="51" spans="1:14" ht="20.100000000000001" customHeight="1" x14ac:dyDescent="0.15">
      <c r="A51" s="14"/>
      <c r="B51" s="40"/>
      <c r="C51" s="38"/>
      <c r="D51" s="15"/>
      <c r="E51" s="2" t="s">
        <v>0</v>
      </c>
      <c r="F51" s="16"/>
      <c r="G51" s="17" t="s">
        <v>1</v>
      </c>
    </row>
    <row r="52" spans="1:14" ht="20.100000000000001" customHeight="1" x14ac:dyDescent="0.15">
      <c r="A52" s="14"/>
      <c r="B52" s="40"/>
      <c r="C52" s="38"/>
      <c r="D52" s="15"/>
      <c r="E52" s="2" t="s">
        <v>0</v>
      </c>
      <c r="F52" s="16"/>
      <c r="G52" s="17" t="s">
        <v>1</v>
      </c>
    </row>
    <row r="53" spans="1:14" ht="20.100000000000001" customHeight="1" x14ac:dyDescent="0.15">
      <c r="A53" s="18"/>
      <c r="B53" s="40"/>
      <c r="C53" s="39"/>
      <c r="D53" s="19"/>
      <c r="E53" s="20" t="s">
        <v>0</v>
      </c>
      <c r="F53" s="21"/>
      <c r="G53" s="22" t="s">
        <v>1</v>
      </c>
    </row>
    <row r="54" spans="1:14" ht="5.0999999999999996" customHeight="1" x14ac:dyDescent="0.15">
      <c r="B54" s="23"/>
      <c r="C54" s="23"/>
      <c r="F54" s="1"/>
    </row>
    <row r="55" spans="1:14" ht="20.100000000000001" customHeight="1" x14ac:dyDescent="0.15">
      <c r="A55" s="3" t="s">
        <v>24</v>
      </c>
      <c r="B55" s="31"/>
      <c r="C55" s="28" t="str">
        <f>IF(SUM(C40,C45,C50)=0,"0",ROUNDDOWN((SUM(C40,C45,C50)),-3))</f>
        <v>0</v>
      </c>
      <c r="D55" s="24" t="s">
        <v>25</v>
      </c>
      <c r="F55" s="1"/>
    </row>
    <row r="56" spans="1:14" ht="5.0999999999999996" customHeight="1" x14ac:dyDescent="0.15">
      <c r="B56" s="23"/>
      <c r="C56" s="23"/>
      <c r="F56" s="1"/>
      <c r="J56" s="24"/>
    </row>
    <row r="57" spans="1:14" ht="20.100000000000001" customHeight="1" x14ac:dyDescent="0.15">
      <c r="A57" s="3" t="s">
        <v>26</v>
      </c>
      <c r="B57" s="31"/>
      <c r="C57" s="31"/>
      <c r="D57" s="24" t="s">
        <v>27</v>
      </c>
      <c r="F57" s="1"/>
    </row>
    <row r="58" spans="1:14" ht="5.0999999999999996" customHeight="1" x14ac:dyDescent="0.15">
      <c r="B58" s="23"/>
      <c r="C58" s="23"/>
      <c r="D58" s="24"/>
    </row>
    <row r="59" spans="1:14" ht="20.100000000000001" customHeight="1" x14ac:dyDescent="0.15">
      <c r="A59" s="3" t="s">
        <v>4</v>
      </c>
      <c r="B59" s="31"/>
      <c r="C59" s="28">
        <f>IFERROR((C55+C57+C61)-C36,"0")</f>
        <v>0</v>
      </c>
      <c r="D59" s="24" t="s">
        <v>40</v>
      </c>
      <c r="F59" s="51" t="b">
        <v>0</v>
      </c>
    </row>
    <row r="60" spans="1:14" ht="5.0999999999999996" customHeight="1" thickBot="1" x14ac:dyDescent="0.2">
      <c r="B60" s="23"/>
      <c r="C60" s="23"/>
    </row>
    <row r="61" spans="1:14" ht="30" customHeight="1" thickBot="1" x14ac:dyDescent="0.2">
      <c r="A61" s="32" t="s">
        <v>41</v>
      </c>
      <c r="B61" s="34"/>
      <c r="C61" s="33">
        <f>IFERROR(IF((C36-C57)&lt;=0,0,IF((C36-C57)*2/3&gt;=1000000,"1,000,000",ROUNDDOWN((C36-C57)*2/3,-3))),"0")</f>
        <v>0</v>
      </c>
      <c r="D61" s="24" t="s">
        <v>28</v>
      </c>
      <c r="F61" s="36"/>
    </row>
    <row r="62" spans="1:14" ht="15" customHeight="1" x14ac:dyDescent="0.15">
      <c r="B62" s="23"/>
      <c r="C62" s="23"/>
    </row>
    <row r="63" spans="1:14" ht="15" customHeight="1" x14ac:dyDescent="0.15"/>
    <row r="64" spans="1:14" ht="15" customHeight="1" x14ac:dyDescent="0.15"/>
    <row r="65" spans="1:7" ht="35.25" customHeight="1" x14ac:dyDescent="0.15">
      <c r="A65" s="43" t="str">
        <f>IF(F59=FALSE,"",IF(B61&gt;C61,"返金手続きが必要になります。返金額は"&amp;TEXT(B61-C61,"#,##0")&amp;"円です。",""))</f>
        <v/>
      </c>
      <c r="B65" s="44"/>
      <c r="C65" s="44"/>
      <c r="D65" s="44"/>
      <c r="E65" s="44"/>
      <c r="F65" s="44"/>
      <c r="G65" s="45"/>
    </row>
    <row r="66" spans="1:7" ht="15" customHeight="1" x14ac:dyDescent="0.15"/>
    <row r="67" spans="1:7" ht="15" customHeight="1" x14ac:dyDescent="0.15"/>
    <row r="68" spans="1:7" ht="15" customHeight="1" x14ac:dyDescent="0.15"/>
    <row r="69" spans="1:7" ht="15" customHeight="1" x14ac:dyDescent="0.15"/>
    <row r="70" spans="1:7" ht="15" customHeight="1" x14ac:dyDescent="0.15"/>
    <row r="71" spans="1:7" ht="15" customHeight="1" x14ac:dyDescent="0.15"/>
    <row r="72" spans="1:7" ht="15" customHeight="1" x14ac:dyDescent="0.15"/>
    <row r="73" spans="1:7" ht="15" customHeight="1" x14ac:dyDescent="0.15"/>
    <row r="74" spans="1:7" ht="15" customHeight="1" x14ac:dyDescent="0.15"/>
    <row r="75" spans="1:7" ht="15" customHeight="1" x14ac:dyDescent="0.15"/>
    <row r="76" spans="1:7" ht="15" customHeight="1" x14ac:dyDescent="0.15"/>
    <row r="77" spans="1:7" ht="15" customHeight="1" x14ac:dyDescent="0.15"/>
    <row r="78" spans="1:7" ht="15" customHeight="1" x14ac:dyDescent="0.15"/>
    <row r="79" spans="1:7" ht="15" customHeight="1" x14ac:dyDescent="0.15"/>
    <row r="80" spans="1:7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</sheetData>
  <sheetProtection formatColumns="0" formatRows="0" insertRows="0"/>
  <mergeCells count="24">
    <mergeCell ref="B6:B9"/>
    <mergeCell ref="C6:C9"/>
    <mergeCell ref="A65:G65"/>
    <mergeCell ref="A1:A2"/>
    <mergeCell ref="C1:G1"/>
    <mergeCell ref="C2:G2"/>
    <mergeCell ref="B4:G4"/>
    <mergeCell ref="D5:G5"/>
    <mergeCell ref="B11:B14"/>
    <mergeCell ref="C11:C14"/>
    <mergeCell ref="B16:B19"/>
    <mergeCell ref="C16:C19"/>
    <mergeCell ref="B21:B24"/>
    <mergeCell ref="C21:C24"/>
    <mergeCell ref="B45:B48"/>
    <mergeCell ref="C45:C48"/>
    <mergeCell ref="B50:B53"/>
    <mergeCell ref="C50:C53"/>
    <mergeCell ref="B26:B29"/>
    <mergeCell ref="C26:C29"/>
    <mergeCell ref="B31:B34"/>
    <mergeCell ref="C31:C34"/>
    <mergeCell ref="B40:B43"/>
    <mergeCell ref="C40:C43"/>
  </mergeCells>
  <phoneticPr fontId="2"/>
  <printOptions horizontalCentered="1" verticalCentered="1"/>
  <pageMargins left="0.51181102362204722" right="0.19685039370078741" top="0.19685039370078741" bottom="0.19685039370078741" header="0.19685039370078741" footer="0.19685039370078741"/>
  <pageSetup paperSize="9" scale="80" orientation="portrait" r:id="rId1"/>
  <headerFooter alignWithMargins="0">
    <oddHeader>&amp;C収支計画表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28575</xdr:colOff>
                    <xdr:row>61</xdr:row>
                    <xdr:rowOff>123825</xdr:rowOff>
                  </from>
                  <to>
                    <xdr:col>0</xdr:col>
                    <xdr:colOff>2333625</xdr:colOff>
                    <xdr:row>63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記入例</vt:lpstr>
      <vt:lpstr>記入例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中山 雅貴</cp:lastModifiedBy>
  <cp:lastPrinted>2022-04-08T02:30:47Z</cp:lastPrinted>
  <dcterms:created xsi:type="dcterms:W3CDTF">2005-08-20T05:05:02Z</dcterms:created>
  <dcterms:modified xsi:type="dcterms:W3CDTF">2025-05-10T06:00:27Z</dcterms:modified>
</cp:coreProperties>
</file>