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ataka_nakayama\Desktop\"/>
    </mc:Choice>
  </mc:AlternateContent>
  <xr:revisionPtr revIDLastSave="0" documentId="13_ncr:1_{25AF92E1-6C6D-4A14-8551-9F266C7A8F0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申請書 " sheetId="27" r:id="rId1"/>
    <sheet name="記入例 " sheetId="2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1" i="29" l="1"/>
  <c r="B50" i="29"/>
  <c r="B45" i="29"/>
  <c r="B40" i="29"/>
  <c r="B55" i="29" s="1"/>
  <c r="B36" i="29"/>
  <c r="B61" i="29" s="1"/>
  <c r="B31" i="29"/>
  <c r="B26" i="29"/>
  <c r="B21" i="29"/>
  <c r="B16" i="29"/>
  <c r="B11" i="29"/>
  <c r="B6" i="29"/>
  <c r="B50" i="27"/>
  <c r="B45" i="27"/>
  <c r="B40" i="27"/>
  <c r="B31" i="27"/>
  <c r="B6" i="27"/>
  <c r="B11" i="27"/>
  <c r="B16" i="27"/>
  <c r="B21" i="27"/>
  <c r="B26" i="27"/>
  <c r="B59" i="29" l="1"/>
  <c r="B55" i="27"/>
  <c r="B36" i="27"/>
  <c r="B61" i="27" s="1"/>
  <c r="B59" i="27" l="1"/>
  <c r="E61" i="27"/>
</calcChain>
</file>

<file path=xl/sharedStrings.xml><?xml version="1.0" encoding="utf-8"?>
<sst xmlns="http://schemas.openxmlformats.org/spreadsheetml/2006/main" count="211" uniqueCount="41">
  <si>
    <t>＝</t>
    <phoneticPr fontId="2"/>
  </si>
  <si>
    <t>円</t>
    <rPh sb="0" eb="1">
      <t>エン</t>
    </rPh>
    <phoneticPr fontId="2"/>
  </si>
  <si>
    <t>その他</t>
    <rPh sb="2" eb="3">
      <t>タ</t>
    </rPh>
    <phoneticPr fontId="2"/>
  </si>
  <si>
    <t>入場料（参加費）</t>
    <rPh sb="0" eb="3">
      <t>ニュウジョウリョウ</t>
    </rPh>
    <rPh sb="4" eb="7">
      <t>サンカヒ</t>
    </rPh>
    <phoneticPr fontId="2"/>
  </si>
  <si>
    <t>収支</t>
    <rPh sb="0" eb="2">
      <t>シュウシ</t>
    </rPh>
    <phoneticPr fontId="2"/>
  </si>
  <si>
    <t>エスパス</t>
    <phoneticPr fontId="2"/>
  </si>
  <si>
    <t>エスパス音楽祭</t>
    <rPh sb="4" eb="7">
      <t>オンガクサイ</t>
    </rPh>
    <phoneticPr fontId="2"/>
  </si>
  <si>
    <t>団体名</t>
    <rPh sb="0" eb="3">
      <t>ダンタイメイ</t>
    </rPh>
    <phoneticPr fontId="2"/>
  </si>
  <si>
    <t>活動名</t>
    <rPh sb="0" eb="2">
      <t>カツドウ</t>
    </rPh>
    <rPh sb="2" eb="3">
      <t>メイ</t>
    </rPh>
    <phoneticPr fontId="2"/>
  </si>
  <si>
    <t>出演者経費</t>
    <rPh sb="0" eb="3">
      <t>シュツエンシャ</t>
    </rPh>
    <rPh sb="3" eb="5">
      <t>ケイヒ</t>
    </rPh>
    <phoneticPr fontId="2"/>
  </si>
  <si>
    <t>会場費</t>
    <rPh sb="0" eb="3">
      <t>カイジョウヒ</t>
    </rPh>
    <phoneticPr fontId="2"/>
  </si>
  <si>
    <t>印刷製本費</t>
    <rPh sb="0" eb="2">
      <t>インサツ</t>
    </rPh>
    <rPh sb="2" eb="5">
      <t>セイホンヒ</t>
    </rPh>
    <phoneticPr fontId="2"/>
  </si>
  <si>
    <t>広告宣伝費</t>
    <rPh sb="0" eb="2">
      <t>コウコク</t>
    </rPh>
    <rPh sb="2" eb="5">
      <t>センデンヒ</t>
    </rPh>
    <phoneticPr fontId="2"/>
  </si>
  <si>
    <t>消耗品費</t>
    <rPh sb="0" eb="3">
      <t>ショウモウヒン</t>
    </rPh>
    <rPh sb="3" eb="4">
      <t>ヒ</t>
    </rPh>
    <phoneticPr fontId="2"/>
  </si>
  <si>
    <t>協賛金・寄附金</t>
    <rPh sb="0" eb="3">
      <t>キョウサンキン</t>
    </rPh>
    <rPh sb="4" eb="7">
      <t>キフキン</t>
    </rPh>
    <phoneticPr fontId="2"/>
  </si>
  <si>
    <t>積算内訳（積算根拠のない経費は記入しないでください）</t>
    <rPh sb="0" eb="2">
      <t>セキサン</t>
    </rPh>
    <rPh sb="2" eb="4">
      <t>ウチワケ</t>
    </rPh>
    <rPh sb="5" eb="7">
      <t>セキサン</t>
    </rPh>
    <rPh sb="7" eb="9">
      <t>コンキョ</t>
    </rPh>
    <rPh sb="12" eb="14">
      <t>ケイヒ</t>
    </rPh>
    <rPh sb="15" eb="17">
      <t>キニュウ</t>
    </rPh>
    <phoneticPr fontId="2"/>
  </si>
  <si>
    <t>金額</t>
    <rPh sb="0" eb="2">
      <t>キンガク</t>
    </rPh>
    <phoneticPr fontId="2"/>
  </si>
  <si>
    <t>区分</t>
    <rPh sb="0" eb="2">
      <t>クブン</t>
    </rPh>
    <phoneticPr fontId="2"/>
  </si>
  <si>
    <t>支出の部</t>
    <rPh sb="0" eb="2">
      <t>シシュツ</t>
    </rPh>
    <rPh sb="3" eb="4">
      <t>ブ</t>
    </rPh>
    <phoneticPr fontId="2"/>
  </si>
  <si>
    <t>収入の部</t>
    <rPh sb="0" eb="2">
      <t>シュウニュウ</t>
    </rPh>
    <rPh sb="3" eb="4">
      <t>ブ</t>
    </rPh>
    <phoneticPr fontId="2"/>
  </si>
  <si>
    <t>助成対象経費の総額　A</t>
    <rPh sb="0" eb="2">
      <t>ジョセイ</t>
    </rPh>
    <rPh sb="2" eb="4">
      <t>タイショウ</t>
    </rPh>
    <rPh sb="4" eb="6">
      <t>ケイヒ</t>
    </rPh>
    <rPh sb="7" eb="9">
      <t>ソウガク</t>
    </rPh>
    <phoneticPr fontId="2"/>
  </si>
  <si>
    <t>円　他の助成金をもらっている場合は入力してください。</t>
    <rPh sb="0" eb="1">
      <t>エン</t>
    </rPh>
    <rPh sb="2" eb="3">
      <t>タ</t>
    </rPh>
    <rPh sb="4" eb="7">
      <t>ジョセイキン</t>
    </rPh>
    <rPh sb="14" eb="16">
      <t>バアイ</t>
    </rPh>
    <rPh sb="17" eb="19">
      <t>ニュウリョク</t>
    </rPh>
    <phoneticPr fontId="2"/>
  </si>
  <si>
    <t>収入の総額　B</t>
    <rPh sb="0" eb="2">
      <t>シュウニュウ</t>
    </rPh>
    <rPh sb="3" eb="5">
      <t>ソウガク</t>
    </rPh>
    <phoneticPr fontId="2"/>
  </si>
  <si>
    <t>他の助成金　C</t>
    <rPh sb="0" eb="1">
      <t>タ</t>
    </rPh>
    <rPh sb="2" eb="5">
      <t>ジョセイキン</t>
    </rPh>
    <phoneticPr fontId="2"/>
  </si>
  <si>
    <t>円　A-Cの2/3　1,000円未満切り捨て（上限100万）</t>
    <rPh sb="0" eb="1">
      <t>エン</t>
    </rPh>
    <rPh sb="15" eb="16">
      <t>エン</t>
    </rPh>
    <rPh sb="16" eb="18">
      <t>ミマン</t>
    </rPh>
    <rPh sb="18" eb="19">
      <t>キ</t>
    </rPh>
    <rPh sb="20" eb="21">
      <t>ス</t>
    </rPh>
    <rPh sb="23" eb="25">
      <t>ジョウゲン</t>
    </rPh>
    <rPh sb="28" eb="29">
      <t>マン</t>
    </rPh>
    <phoneticPr fontId="2"/>
  </si>
  <si>
    <t>円　1,000円未満切り捨て</t>
    <rPh sb="0" eb="1">
      <t>エン</t>
    </rPh>
    <rPh sb="7" eb="8">
      <t>エン</t>
    </rPh>
    <rPh sb="8" eb="10">
      <t>ミマン</t>
    </rPh>
    <rPh sb="10" eb="11">
      <t>キ</t>
    </rPh>
    <rPh sb="12" eb="13">
      <t>ス</t>
    </rPh>
    <phoneticPr fontId="2"/>
  </si>
  <si>
    <t>円　1,000円未満切り捨て</t>
    <rPh sb="0" eb="1">
      <t>エン</t>
    </rPh>
    <phoneticPr fontId="2"/>
  </si>
  <si>
    <t>円　（B+C+D)-A</t>
    <rPh sb="0" eb="1">
      <t>エン</t>
    </rPh>
    <phoneticPr fontId="2"/>
  </si>
  <si>
    <t>助成金交付申請額 D</t>
    <rPh sb="0" eb="2">
      <t>ジョセイ</t>
    </rPh>
    <rPh sb="2" eb="3">
      <t>キン</t>
    </rPh>
    <rPh sb="3" eb="5">
      <t>コウフ</t>
    </rPh>
    <rPh sb="5" eb="8">
      <t>シンセイガク</t>
    </rPh>
    <phoneticPr fontId="2"/>
  </si>
  <si>
    <t>収支計画表</t>
    <rPh sb="0" eb="2">
      <t>シュウシ</t>
    </rPh>
    <rPh sb="2" eb="5">
      <t>ケイカクヒョウ</t>
    </rPh>
    <phoneticPr fontId="2"/>
  </si>
  <si>
    <t>会場使用料リハーサル</t>
    <rPh sb="0" eb="2">
      <t>カイジョウ</t>
    </rPh>
    <rPh sb="2" eb="5">
      <t>シヨウリョウ</t>
    </rPh>
    <phoneticPr fontId="2"/>
  </si>
  <si>
    <t>会場使用料本番</t>
    <rPh sb="0" eb="2">
      <t>カイジョウ</t>
    </rPh>
    <rPh sb="2" eb="5">
      <t>シヨウリョウ</t>
    </rPh>
    <rPh sb="5" eb="7">
      <t>ホンバン</t>
    </rPh>
    <phoneticPr fontId="2"/>
  </si>
  <si>
    <t>会場使用料準備</t>
    <rPh sb="0" eb="2">
      <t>カイジョウ</t>
    </rPh>
    <rPh sb="2" eb="5">
      <t>シヨウリョウ</t>
    </rPh>
    <rPh sb="5" eb="7">
      <t>ジュンビ</t>
    </rPh>
    <phoneticPr fontId="2"/>
  </si>
  <si>
    <t>DM送付</t>
    <rPh sb="2" eb="4">
      <t>ソウフ</t>
    </rPh>
    <phoneticPr fontId="2"/>
  </si>
  <si>
    <t>入場料収入（一般）　500円×200枚</t>
    <phoneticPr fontId="2"/>
  </si>
  <si>
    <t>入場料収入（高校生以下）　300円×50枚</t>
    <phoneticPr fontId="2"/>
  </si>
  <si>
    <t>チラシ（Ａ4・カラー）　4円×10,000部</t>
    <rPh sb="13" eb="14">
      <t>エン</t>
    </rPh>
    <rPh sb="21" eb="22">
      <t>ブ</t>
    </rPh>
    <phoneticPr fontId="2"/>
  </si>
  <si>
    <t>チケット（横・カラー）　30円×500枚</t>
    <rPh sb="5" eb="6">
      <t>ヨコ</t>
    </rPh>
    <rPh sb="14" eb="15">
      <t>エン</t>
    </rPh>
    <rPh sb="19" eb="20">
      <t>マイ</t>
    </rPh>
    <phoneticPr fontId="2"/>
  </si>
  <si>
    <t>パンフレットト（A4仕上がり外3つ折り・両面カラー）　140円×500枚</t>
    <rPh sb="30" eb="31">
      <t>エン</t>
    </rPh>
    <rPh sb="35" eb="36">
      <t>マイ</t>
    </rPh>
    <phoneticPr fontId="2"/>
  </si>
  <si>
    <t>講師謝金　30,000円×2日</t>
    <rPh sb="0" eb="2">
      <t>コウシ</t>
    </rPh>
    <rPh sb="2" eb="4">
      <t>シャキン</t>
    </rPh>
    <rPh sb="11" eb="12">
      <t>エン</t>
    </rPh>
    <rPh sb="14" eb="15">
      <t>ニチ</t>
    </rPh>
    <phoneticPr fontId="2"/>
  </si>
  <si>
    <t>講師謝金　45,000円×1日</t>
    <rPh sb="0" eb="2">
      <t>コウシ</t>
    </rPh>
    <rPh sb="2" eb="4">
      <t>シャキン</t>
    </rPh>
    <rPh sb="11" eb="12">
      <t>エン</t>
    </rPh>
    <rPh sb="14" eb="15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</si>
</sst>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38" fontId="0" fillId="0" borderId="0" xfId="1" applyFont="1" applyFill="1" applyBorder="1" applyAlignment="1" applyProtection="1">
      <alignment horizontal="right" vertical="center"/>
    </xf>
    <xf numFmtId="41" fontId="0" fillId="0" borderId="0" xfId="1" applyNumberFormat="1" applyFont="1" applyFill="1" applyBorder="1" applyAlignment="1" applyProtection="1">
      <alignment horizontal="left" vertical="center"/>
    </xf>
    <xf numFmtId="38" fontId="0" fillId="0" borderId="0" xfId="1" applyFont="1" applyFill="1" applyBorder="1" applyAlignment="1" applyProtection="1">
      <alignment horizontal="left" vertical="center"/>
    </xf>
    <xf numFmtId="0" fontId="0" fillId="2" borderId="5" xfId="0" applyFill="1" applyBorder="1" applyAlignment="1" applyProtection="1">
      <alignment horizontal="left" vertical="center"/>
      <protection locked="0"/>
    </xf>
    <xf numFmtId="38" fontId="0" fillId="2" borderId="6" xfId="1" applyFont="1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38" fontId="0" fillId="2" borderId="0" xfId="1" applyFont="1" applyFill="1" applyBorder="1" applyAlignment="1" applyProtection="1">
      <alignment horizontal="right" vertical="center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38" fontId="0" fillId="2" borderId="9" xfId="1" applyFont="1" applyFill="1" applyBorder="1" applyAlignment="1" applyProtection="1">
      <alignment horizontal="right" vertical="center"/>
      <protection locked="0"/>
    </xf>
    <xf numFmtId="38" fontId="0" fillId="2" borderId="4" xfId="1" applyFont="1" applyFill="1" applyBorder="1" applyAlignment="1" applyProtection="1">
      <alignment horizontal="right" vertical="center"/>
      <protection locked="0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41" fontId="0" fillId="0" borderId="7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41" fontId="0" fillId="0" borderId="0" xfId="0" applyNumberFormat="1" applyAlignment="1">
      <alignment horizontal="left"/>
    </xf>
    <xf numFmtId="0" fontId="0" fillId="0" borderId="14" xfId="0" applyBorder="1" applyAlignment="1">
      <alignment horizontal="left" vertical="center"/>
    </xf>
    <xf numFmtId="41" fontId="0" fillId="0" borderId="2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41" fontId="0" fillId="0" borderId="10" xfId="0" applyNumberFormat="1" applyBorder="1" applyAlignment="1">
      <alignment horizontal="center" vertical="center"/>
    </xf>
    <xf numFmtId="41" fontId="0" fillId="0" borderId="0" xfId="0" applyNumberFormat="1" applyAlignment="1">
      <alignment horizontal="left" vertical="center"/>
    </xf>
    <xf numFmtId="0" fontId="0" fillId="0" borderId="6" xfId="0" applyBorder="1" applyAlignment="1">
      <alignment horizontal="right" vertical="center"/>
    </xf>
    <xf numFmtId="0" fontId="0" fillId="0" borderId="11" xfId="0" applyBorder="1" applyAlignment="1">
      <alignment horizontal="left" vertical="center"/>
    </xf>
    <xf numFmtId="38" fontId="0" fillId="0" borderId="4" xfId="1" applyFont="1" applyFill="1" applyBorder="1" applyAlignment="1" applyProtection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38" fontId="3" fillId="3" borderId="17" xfId="1" applyFont="1" applyFill="1" applyBorder="1" applyAlignment="1" applyProtection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8" fontId="0" fillId="0" borderId="16" xfId="1" applyFont="1" applyFill="1" applyBorder="1" applyAlignment="1" applyProtection="1">
      <alignment horizontal="right" vertical="center"/>
    </xf>
    <xf numFmtId="38" fontId="0" fillId="0" borderId="14" xfId="1" applyFont="1" applyFill="1" applyBorder="1" applyAlignment="1" applyProtection="1">
      <alignment horizontal="right" vertical="center"/>
    </xf>
    <xf numFmtId="38" fontId="0" fillId="0" borderId="15" xfId="1" applyFont="1" applyFill="1" applyBorder="1" applyAlignment="1" applyProtection="1">
      <alignment horizontal="right" vertical="center"/>
    </xf>
    <xf numFmtId="0" fontId="0" fillId="0" borderId="9" xfId="0" applyBorder="1" applyAlignment="1">
      <alignment horizontal="right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5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639535</xdr:colOff>
      <xdr:row>0</xdr:row>
      <xdr:rowOff>272143</xdr:rowOff>
    </xdr:from>
    <xdr:to>
      <xdr:col>10</xdr:col>
      <xdr:colOff>258535</xdr:colOff>
      <xdr:row>1</xdr:row>
      <xdr:rowOff>231322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B8CEF1EB-B19E-D62D-14A7-53F775D9E320}"/>
            </a:ext>
          </a:extLst>
        </xdr:cNvPr>
        <xdr:cNvSpPr/>
      </xdr:nvSpPr>
      <xdr:spPr>
        <a:xfrm>
          <a:off x="9960428" y="272143"/>
          <a:ext cx="4408714" cy="340179"/>
        </a:xfrm>
        <a:prstGeom prst="wedgeRectCallout">
          <a:avLst>
            <a:gd name="adj1" fmla="val -63690"/>
            <a:gd name="adj2" fmla="val -52569"/>
          </a:avLst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青色部分のみ入力してください。その他の部分は自動計算されます。</a:t>
          </a:r>
          <a:r>
            <a:rPr kumimoji="1" lang="ja-JP" altLang="en-US" sz="1100"/>
            <a:t>。</a:t>
          </a:r>
        </a:p>
      </xdr:txBody>
    </xdr:sp>
    <xdr:clientData/>
  </xdr:twoCellAnchor>
  <xdr:twoCellAnchor>
    <xdr:from>
      <xdr:col>6</xdr:col>
      <xdr:colOff>285749</xdr:colOff>
      <xdr:row>5</xdr:row>
      <xdr:rowOff>190499</xdr:rowOff>
    </xdr:from>
    <xdr:to>
      <xdr:col>7</xdr:col>
      <xdr:colOff>1020536</xdr:colOff>
      <xdr:row>7</xdr:row>
      <xdr:rowOff>40821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4319D6B4-F715-48C5-98A7-177EA0F72883}"/>
            </a:ext>
          </a:extLst>
        </xdr:cNvPr>
        <xdr:cNvSpPr/>
      </xdr:nvSpPr>
      <xdr:spPr>
        <a:xfrm>
          <a:off x="9606642" y="1687285"/>
          <a:ext cx="1932215" cy="340179"/>
        </a:xfrm>
        <a:prstGeom prst="wedgeRectCallout">
          <a:avLst>
            <a:gd name="adj1" fmla="val -63690"/>
            <a:gd name="adj2" fmla="val -52569"/>
          </a:avLst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合計値を入力。　例：</a:t>
          </a:r>
          <a:r>
            <a:rPr kumimoji="1" lang="en-US" altLang="ja-JP" sz="1100">
              <a:solidFill>
                <a:sysClr val="windowText" lastClr="000000"/>
              </a:solidFill>
            </a:rPr>
            <a:t>60,000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217716</xdr:colOff>
      <xdr:row>25</xdr:row>
      <xdr:rowOff>95252</xdr:rowOff>
    </xdr:from>
    <xdr:to>
      <xdr:col>7</xdr:col>
      <xdr:colOff>775609</xdr:colOff>
      <xdr:row>29</xdr:row>
      <xdr:rowOff>1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FD25812E-D666-4CA6-8802-6DA2CF3F7500}"/>
            </a:ext>
          </a:extLst>
        </xdr:cNvPr>
        <xdr:cNvSpPr/>
      </xdr:nvSpPr>
      <xdr:spPr>
        <a:xfrm>
          <a:off x="7905752" y="5728609"/>
          <a:ext cx="3388178" cy="884463"/>
        </a:xfrm>
        <a:prstGeom prst="wedgeRectCallout">
          <a:avLst>
            <a:gd name="adj1" fmla="val -60515"/>
            <a:gd name="adj2" fmla="val -34387"/>
          </a:avLst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経費の内容と積算</a:t>
          </a:r>
          <a:r>
            <a:rPr kumimoji="1" lang="en-US" altLang="ja-JP" sz="1100">
              <a:solidFill>
                <a:sysClr val="windowText" lastClr="000000"/>
              </a:solidFill>
            </a:rPr>
            <a:t>l</a:t>
          </a:r>
          <a:r>
            <a:rPr kumimoji="1" lang="ja-JP" altLang="en-US" sz="1100">
              <a:solidFill>
                <a:sysClr val="windowText" lastClr="000000"/>
              </a:solidFill>
            </a:rPr>
            <a:t>根拠（単価と数量）を入力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例：チラシ（Ａ</a:t>
          </a:r>
          <a:r>
            <a:rPr kumimoji="1" lang="en-US" altLang="ja-JP" sz="1100">
              <a:solidFill>
                <a:sysClr val="windowText" lastClr="000000"/>
              </a:solidFill>
            </a:rPr>
            <a:t>4</a:t>
          </a:r>
          <a:r>
            <a:rPr kumimoji="1" lang="ja-JP" altLang="en-US" sz="1100">
              <a:solidFill>
                <a:sysClr val="windowText" lastClr="000000"/>
              </a:solidFill>
            </a:rPr>
            <a:t>・カラー）　</a:t>
          </a:r>
          <a:r>
            <a:rPr kumimoji="1" lang="en-US" altLang="ja-JP" sz="1100">
              <a:solidFill>
                <a:sysClr val="windowText" lastClr="000000"/>
              </a:solidFill>
            </a:rPr>
            <a:t>4</a:t>
          </a:r>
          <a:r>
            <a:rPr kumimoji="1" lang="ja-JP" altLang="en-US" sz="1100">
              <a:solidFill>
                <a:sysClr val="windowText" lastClr="000000"/>
              </a:solidFill>
            </a:rPr>
            <a:t>円</a:t>
          </a:r>
          <a:r>
            <a:rPr kumimoji="1" lang="en-US" altLang="ja-JP" sz="1100">
              <a:solidFill>
                <a:sysClr val="windowText" lastClr="000000"/>
              </a:solidFill>
            </a:rPr>
            <a:t>×10,000</a:t>
          </a:r>
          <a:r>
            <a:rPr kumimoji="1" lang="ja-JP" altLang="en-US" sz="1100">
              <a:solidFill>
                <a:sysClr val="windowText" lastClr="000000"/>
              </a:solidFill>
            </a:rPr>
            <a:t>部</a:t>
          </a:r>
        </a:p>
        <a:p>
          <a:pPr algn="l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文字が見えるように幅を調節して印刷してください。</a:t>
          </a: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行が足りない場合は追加してください</a:t>
          </a:r>
        </a:p>
      </xdr:txBody>
    </xdr:sp>
    <xdr:clientData/>
  </xdr:twoCellAnchor>
  <xdr:twoCellAnchor>
    <xdr:from>
      <xdr:col>1</xdr:col>
      <xdr:colOff>666750</xdr:colOff>
      <xdr:row>9</xdr:row>
      <xdr:rowOff>13608</xdr:rowOff>
    </xdr:from>
    <xdr:to>
      <xdr:col>2</xdr:col>
      <xdr:colOff>952501</xdr:colOff>
      <xdr:row>12</xdr:row>
      <xdr:rowOff>40821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DD6BF2BF-EABF-4767-907A-EC3485BBDBD5}"/>
            </a:ext>
          </a:extLst>
        </xdr:cNvPr>
        <xdr:cNvSpPr/>
      </xdr:nvSpPr>
      <xdr:spPr>
        <a:xfrm>
          <a:off x="3102429" y="2490108"/>
          <a:ext cx="1673679" cy="571499"/>
        </a:xfrm>
        <a:prstGeom prst="wedgeRectCallout">
          <a:avLst>
            <a:gd name="adj1" fmla="val -36706"/>
            <a:gd name="adj2" fmla="val -90448"/>
          </a:avLst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合計額の合計</a:t>
          </a:r>
        </a:p>
        <a:p>
          <a:pPr algn="l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数式が入っています。</a:t>
          </a:r>
        </a:p>
      </xdr:txBody>
    </xdr:sp>
    <xdr:clientData/>
  </xdr:twoCellAnchor>
  <xdr:twoCellAnchor>
    <xdr:from>
      <xdr:col>2</xdr:col>
      <xdr:colOff>530680</xdr:colOff>
      <xdr:row>54</xdr:row>
      <xdr:rowOff>176893</xdr:rowOff>
    </xdr:from>
    <xdr:to>
      <xdr:col>4</xdr:col>
      <xdr:colOff>476251</xdr:colOff>
      <xdr:row>56</xdr:row>
      <xdr:rowOff>176893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C31397A3-FAD8-40B4-AC72-74CD1651B415}"/>
            </a:ext>
          </a:extLst>
        </xdr:cNvPr>
        <xdr:cNvSpPr/>
      </xdr:nvSpPr>
      <xdr:spPr>
        <a:xfrm>
          <a:off x="4354287" y="11579679"/>
          <a:ext cx="3810000" cy="299357"/>
        </a:xfrm>
        <a:prstGeom prst="wedgeRectCallout">
          <a:avLst>
            <a:gd name="adj1" fmla="val -62835"/>
            <a:gd name="adj2" fmla="val 49860"/>
          </a:avLst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複数助成金をもらっている場合は合計値を入力してください。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AB139-1277-480B-B5C1-CF94349667A3}">
  <sheetPr>
    <tabColor rgb="FFFF0000"/>
    <pageSetUpPr fitToPage="1"/>
  </sheetPr>
  <dimension ref="A1:W89"/>
  <sheetViews>
    <sheetView tabSelected="1" zoomScale="70" zoomScaleNormal="70" zoomScalePageLayoutView="85" workbookViewId="0">
      <selection activeCell="H14" sqref="H14"/>
    </sheetView>
  </sheetViews>
  <sheetFormatPr defaultRowHeight="20.100000000000001" customHeight="1" x14ac:dyDescent="0.15"/>
  <cols>
    <col min="1" max="1" width="32" style="13" bestFit="1" customWidth="1"/>
    <col min="2" max="2" width="18.125" style="13" customWidth="1"/>
    <col min="3" max="3" width="44.75" style="13" customWidth="1"/>
    <col min="4" max="4" width="5.875" style="14" bestFit="1" customWidth="1"/>
    <col min="5" max="5" width="16.5" style="13" customWidth="1"/>
    <col min="6" max="6" width="5" style="14" bestFit="1" customWidth="1"/>
    <col min="7" max="21" width="15.625" style="13" customWidth="1"/>
    <col min="22" max="23" width="9.125" style="13" bestFit="1" customWidth="1"/>
    <col min="24" max="24" width="9.625" style="13" bestFit="1" customWidth="1"/>
    <col min="25" max="30" width="9.125" style="13" bestFit="1" customWidth="1"/>
    <col min="31" max="16384" width="9" style="13"/>
  </cols>
  <sheetData>
    <row r="1" spans="1:13" ht="30" customHeight="1" x14ac:dyDescent="0.15">
      <c r="A1" s="42" t="s">
        <v>29</v>
      </c>
      <c r="B1" s="12" t="s">
        <v>7</v>
      </c>
      <c r="C1" s="40"/>
      <c r="D1" s="40"/>
      <c r="E1" s="40"/>
      <c r="F1" s="41"/>
    </row>
    <row r="2" spans="1:13" ht="30" customHeight="1" x14ac:dyDescent="0.15">
      <c r="A2" s="43"/>
      <c r="B2" s="12" t="s">
        <v>8</v>
      </c>
      <c r="C2" s="40"/>
      <c r="D2" s="40"/>
      <c r="E2" s="40"/>
      <c r="F2" s="41"/>
    </row>
    <row r="3" spans="1:13" ht="20.100000000000001" customHeight="1" x14ac:dyDescent="0.15">
      <c r="C3" s="14"/>
      <c r="E3" s="14"/>
    </row>
    <row r="4" spans="1:13" ht="20.100000000000001" customHeight="1" x14ac:dyDescent="0.15">
      <c r="A4" s="13" t="s">
        <v>18</v>
      </c>
      <c r="B4" s="39"/>
      <c r="C4" s="39"/>
      <c r="D4" s="39"/>
      <c r="E4" s="39"/>
      <c r="F4" s="39"/>
    </row>
    <row r="5" spans="1:13" ht="20.100000000000001" customHeight="1" x14ac:dyDescent="0.15">
      <c r="A5" s="12" t="s">
        <v>17</v>
      </c>
      <c r="B5" s="15" t="s">
        <v>16</v>
      </c>
      <c r="C5" s="33" t="s">
        <v>15</v>
      </c>
      <c r="D5" s="34"/>
      <c r="E5" s="34"/>
      <c r="F5" s="35"/>
    </row>
    <row r="6" spans="1:13" ht="20.100000000000001" customHeight="1" x14ac:dyDescent="0.15">
      <c r="A6" s="16" t="s">
        <v>9</v>
      </c>
      <c r="B6" s="36" t="str">
        <f>IF(SUM(E6:E9)=0,"",SUM(E6:E9))</f>
        <v/>
      </c>
      <c r="C6" s="5"/>
      <c r="D6" s="17" t="s">
        <v>0</v>
      </c>
      <c r="E6" s="6"/>
      <c r="F6" s="18" t="s">
        <v>1</v>
      </c>
      <c r="I6" s="19"/>
      <c r="J6" s="19"/>
      <c r="K6" s="19"/>
      <c r="L6" s="20"/>
      <c r="M6" s="19"/>
    </row>
    <row r="7" spans="1:13" ht="20.100000000000001" customHeight="1" x14ac:dyDescent="0.15">
      <c r="A7" s="21"/>
      <c r="B7" s="37"/>
      <c r="C7" s="7"/>
      <c r="D7" s="14" t="s">
        <v>0</v>
      </c>
      <c r="E7" s="8"/>
      <c r="F7" s="22" t="s">
        <v>1</v>
      </c>
      <c r="I7" s="19"/>
      <c r="J7" s="19"/>
      <c r="K7" s="19"/>
      <c r="L7" s="20"/>
      <c r="M7" s="19"/>
    </row>
    <row r="8" spans="1:13" ht="20.100000000000001" customHeight="1" x14ac:dyDescent="0.15">
      <c r="A8" s="21"/>
      <c r="B8" s="37"/>
      <c r="C8" s="7"/>
      <c r="D8" s="14" t="s">
        <v>0</v>
      </c>
      <c r="E8" s="8"/>
      <c r="F8" s="22" t="s">
        <v>1</v>
      </c>
      <c r="I8" s="19"/>
      <c r="J8" s="19"/>
      <c r="K8" s="19"/>
      <c r="L8" s="20"/>
      <c r="M8" s="19"/>
    </row>
    <row r="9" spans="1:13" ht="20.100000000000001" customHeight="1" x14ac:dyDescent="0.15">
      <c r="A9" s="23"/>
      <c r="B9" s="38"/>
      <c r="C9" s="9"/>
      <c r="D9" s="24" t="s">
        <v>0</v>
      </c>
      <c r="E9" s="10"/>
      <c r="F9" s="25" t="s">
        <v>1</v>
      </c>
      <c r="I9" s="19"/>
      <c r="J9" s="19"/>
      <c r="K9" s="19"/>
      <c r="L9" s="20"/>
      <c r="M9" s="19"/>
    </row>
    <row r="10" spans="1:13" ht="5.0999999999999996" customHeight="1" x14ac:dyDescent="0.15">
      <c r="B10" s="2"/>
      <c r="E10" s="1"/>
      <c r="H10" s="26"/>
      <c r="I10" s="19"/>
      <c r="J10" s="19"/>
      <c r="K10" s="19"/>
      <c r="L10" s="20"/>
      <c r="M10" s="19"/>
    </row>
    <row r="11" spans="1:13" ht="20.100000000000001" customHeight="1" x14ac:dyDescent="0.15">
      <c r="A11" s="16" t="s">
        <v>10</v>
      </c>
      <c r="B11" s="36" t="str">
        <f>IF(SUM(E11:E14)=0,"",SUM(E11:E14))</f>
        <v/>
      </c>
      <c r="C11" s="5"/>
      <c r="D11" s="17" t="s">
        <v>0</v>
      </c>
      <c r="E11" s="6"/>
      <c r="F11" s="18" t="s">
        <v>1</v>
      </c>
      <c r="H11" s="26"/>
      <c r="I11" s="19"/>
      <c r="J11" s="19"/>
      <c r="K11" s="19"/>
      <c r="L11" s="20"/>
      <c r="M11" s="19"/>
    </row>
    <row r="12" spans="1:13" ht="20.100000000000001" customHeight="1" x14ac:dyDescent="0.15">
      <c r="A12" s="21"/>
      <c r="B12" s="37"/>
      <c r="C12" s="7"/>
      <c r="D12" s="14" t="s">
        <v>0</v>
      </c>
      <c r="E12" s="8"/>
      <c r="F12" s="22" t="s">
        <v>1</v>
      </c>
      <c r="H12" s="26"/>
      <c r="I12" s="19"/>
      <c r="J12" s="19"/>
      <c r="K12" s="19"/>
      <c r="L12" s="20"/>
      <c r="M12" s="19"/>
    </row>
    <row r="13" spans="1:13" ht="20.100000000000001" customHeight="1" x14ac:dyDescent="0.15">
      <c r="A13" s="21"/>
      <c r="B13" s="37"/>
      <c r="C13" s="7"/>
      <c r="D13" s="14" t="s">
        <v>0</v>
      </c>
      <c r="E13" s="8"/>
      <c r="F13" s="22" t="s">
        <v>1</v>
      </c>
      <c r="H13" s="26"/>
      <c r="I13" s="19"/>
      <c r="J13" s="19"/>
      <c r="K13" s="19"/>
      <c r="L13" s="20"/>
      <c r="M13" s="19"/>
    </row>
    <row r="14" spans="1:13" ht="20.100000000000001" customHeight="1" x14ac:dyDescent="0.15">
      <c r="A14" s="23"/>
      <c r="B14" s="38"/>
      <c r="C14" s="9"/>
      <c r="D14" s="24" t="s">
        <v>0</v>
      </c>
      <c r="E14" s="10"/>
      <c r="F14" s="25" t="s">
        <v>1</v>
      </c>
      <c r="H14" s="26"/>
      <c r="I14" s="19"/>
      <c r="J14" s="19"/>
      <c r="K14" s="19"/>
      <c r="L14" s="20"/>
      <c r="M14" s="19"/>
    </row>
    <row r="15" spans="1:13" ht="5.0999999999999996" customHeight="1" x14ac:dyDescent="0.15">
      <c r="B15" s="2"/>
      <c r="D15" s="17"/>
      <c r="E15" s="27"/>
      <c r="F15" s="22"/>
      <c r="H15" s="26"/>
      <c r="I15" s="19"/>
      <c r="J15" s="19"/>
      <c r="K15" s="19"/>
      <c r="L15" s="20"/>
      <c r="M15" s="19"/>
    </row>
    <row r="16" spans="1:13" ht="20.100000000000001" customHeight="1" x14ac:dyDescent="0.15">
      <c r="A16" s="16" t="s">
        <v>11</v>
      </c>
      <c r="B16" s="36" t="str">
        <f>IF(SUM(E16:E19)=0,"",SUM(E16:E19))</f>
        <v/>
      </c>
      <c r="C16" s="5"/>
      <c r="D16" s="17" t="s">
        <v>0</v>
      </c>
      <c r="E16" s="6"/>
      <c r="F16" s="18" t="s">
        <v>1</v>
      </c>
      <c r="H16" s="26"/>
      <c r="I16" s="19"/>
      <c r="J16" s="19"/>
      <c r="K16" s="19"/>
      <c r="L16" s="20"/>
      <c r="M16" s="19"/>
    </row>
    <row r="17" spans="1:13" ht="20.100000000000001" customHeight="1" x14ac:dyDescent="0.15">
      <c r="A17" s="21"/>
      <c r="B17" s="37"/>
      <c r="C17" s="7"/>
      <c r="D17" s="14" t="s">
        <v>0</v>
      </c>
      <c r="E17" s="8"/>
      <c r="F17" s="22" t="s">
        <v>1</v>
      </c>
      <c r="H17" s="26"/>
      <c r="I17" s="19"/>
      <c r="J17" s="19"/>
      <c r="K17" s="19"/>
      <c r="L17" s="20"/>
      <c r="M17" s="19"/>
    </row>
    <row r="18" spans="1:13" ht="20.100000000000001" customHeight="1" x14ac:dyDescent="0.15">
      <c r="A18" s="21"/>
      <c r="B18" s="37"/>
      <c r="C18" s="7"/>
      <c r="D18" s="14" t="s">
        <v>0</v>
      </c>
      <c r="E18" s="8"/>
      <c r="F18" s="22" t="s">
        <v>1</v>
      </c>
      <c r="H18" s="26"/>
      <c r="I18" s="19"/>
      <c r="J18" s="19"/>
      <c r="K18" s="19"/>
      <c r="L18" s="20"/>
      <c r="M18" s="19"/>
    </row>
    <row r="19" spans="1:13" ht="20.100000000000001" customHeight="1" x14ac:dyDescent="0.15">
      <c r="A19" s="23"/>
      <c r="B19" s="38"/>
      <c r="C19" s="9"/>
      <c r="D19" s="24" t="s">
        <v>0</v>
      </c>
      <c r="E19" s="10"/>
      <c r="F19" s="25" t="s">
        <v>1</v>
      </c>
      <c r="H19" s="26"/>
      <c r="I19" s="19"/>
      <c r="J19" s="19"/>
      <c r="K19" s="19"/>
      <c r="L19" s="20"/>
      <c r="M19" s="19"/>
    </row>
    <row r="20" spans="1:13" ht="5.0999999999999996" customHeight="1" x14ac:dyDescent="0.15">
      <c r="B20" s="2"/>
      <c r="D20" s="17"/>
      <c r="E20" s="27"/>
      <c r="F20" s="22"/>
      <c r="H20" s="26"/>
      <c r="I20" s="19"/>
      <c r="J20" s="19"/>
      <c r="K20" s="19"/>
      <c r="L20" s="20"/>
      <c r="M20" s="19"/>
    </row>
    <row r="21" spans="1:13" ht="20.100000000000001" customHeight="1" x14ac:dyDescent="0.15">
      <c r="A21" s="16" t="s">
        <v>12</v>
      </c>
      <c r="B21" s="36" t="str">
        <f>IF(SUM(E21:E24)=0,"",SUM(E21:E24))</f>
        <v/>
      </c>
      <c r="C21" s="5"/>
      <c r="D21" s="17" t="s">
        <v>0</v>
      </c>
      <c r="E21" s="6"/>
      <c r="F21" s="18" t="s">
        <v>1</v>
      </c>
      <c r="H21" s="26"/>
      <c r="I21" s="19"/>
      <c r="J21" s="19"/>
      <c r="K21" s="19"/>
      <c r="L21" s="20"/>
      <c r="M21" s="19"/>
    </row>
    <row r="22" spans="1:13" ht="20.100000000000001" customHeight="1" x14ac:dyDescent="0.15">
      <c r="A22" s="21"/>
      <c r="B22" s="37"/>
      <c r="C22" s="7"/>
      <c r="D22" s="14" t="s">
        <v>0</v>
      </c>
      <c r="E22" s="8"/>
      <c r="F22" s="22" t="s">
        <v>1</v>
      </c>
      <c r="H22" s="26"/>
      <c r="I22" s="19"/>
      <c r="J22" s="19"/>
      <c r="K22" s="19"/>
      <c r="L22" s="20"/>
      <c r="M22" s="19"/>
    </row>
    <row r="23" spans="1:13" ht="20.100000000000001" customHeight="1" x14ac:dyDescent="0.15">
      <c r="A23" s="21"/>
      <c r="B23" s="37"/>
      <c r="C23" s="7"/>
      <c r="D23" s="14" t="s">
        <v>0</v>
      </c>
      <c r="E23" s="8"/>
      <c r="F23" s="22" t="s">
        <v>1</v>
      </c>
      <c r="H23" s="26"/>
      <c r="I23" s="19"/>
      <c r="J23" s="19"/>
      <c r="K23" s="19"/>
      <c r="L23" s="20"/>
      <c r="M23" s="19"/>
    </row>
    <row r="24" spans="1:13" ht="20.100000000000001" customHeight="1" x14ac:dyDescent="0.15">
      <c r="A24" s="23"/>
      <c r="B24" s="38"/>
      <c r="C24" s="9"/>
      <c r="D24" s="24" t="s">
        <v>0</v>
      </c>
      <c r="E24" s="10"/>
      <c r="F24" s="25" t="s">
        <v>1</v>
      </c>
      <c r="H24" s="26"/>
      <c r="I24" s="19"/>
      <c r="J24" s="19"/>
      <c r="K24" s="19"/>
      <c r="L24" s="20"/>
      <c r="M24" s="19"/>
    </row>
    <row r="25" spans="1:13" ht="5.0999999999999996" customHeight="1" x14ac:dyDescent="0.15">
      <c r="B25" s="2"/>
      <c r="E25" s="1"/>
      <c r="H25" s="26"/>
      <c r="I25" s="19"/>
      <c r="J25" s="19"/>
      <c r="K25" s="19"/>
      <c r="L25" s="20"/>
      <c r="M25" s="19"/>
    </row>
    <row r="26" spans="1:13" ht="20.100000000000001" customHeight="1" x14ac:dyDescent="0.15">
      <c r="A26" s="16" t="s">
        <v>13</v>
      </c>
      <c r="B26" s="36" t="str">
        <f>IF(SUM(E26:E29)=0,"",SUM(E26:E29))</f>
        <v/>
      </c>
      <c r="C26" s="5"/>
      <c r="D26" s="17" t="s">
        <v>0</v>
      </c>
      <c r="E26" s="6"/>
      <c r="F26" s="18" t="s">
        <v>1</v>
      </c>
      <c r="H26" s="26"/>
      <c r="I26" s="19"/>
      <c r="J26" s="19"/>
      <c r="K26" s="19"/>
      <c r="L26" s="20"/>
      <c r="M26" s="19"/>
    </row>
    <row r="27" spans="1:13" ht="20.100000000000001" customHeight="1" x14ac:dyDescent="0.15">
      <c r="A27" s="21"/>
      <c r="B27" s="37"/>
      <c r="C27" s="7"/>
      <c r="D27" s="14" t="s">
        <v>0</v>
      </c>
      <c r="E27" s="8"/>
      <c r="F27" s="22" t="s">
        <v>1</v>
      </c>
      <c r="H27" s="26"/>
      <c r="I27" s="19"/>
      <c r="J27" s="19"/>
      <c r="K27" s="19"/>
      <c r="L27" s="20"/>
      <c r="M27" s="19"/>
    </row>
    <row r="28" spans="1:13" ht="20.100000000000001" customHeight="1" x14ac:dyDescent="0.15">
      <c r="A28" s="21"/>
      <c r="B28" s="37"/>
      <c r="C28" s="7"/>
      <c r="D28" s="14" t="s">
        <v>0</v>
      </c>
      <c r="E28" s="8"/>
      <c r="F28" s="22" t="s">
        <v>1</v>
      </c>
      <c r="H28" s="26"/>
      <c r="I28" s="19"/>
      <c r="J28" s="19"/>
      <c r="K28" s="19"/>
      <c r="L28" s="20"/>
      <c r="M28" s="19"/>
    </row>
    <row r="29" spans="1:13" ht="20.100000000000001" customHeight="1" x14ac:dyDescent="0.15">
      <c r="A29" s="23"/>
      <c r="B29" s="38"/>
      <c r="C29" s="9"/>
      <c r="D29" s="24" t="s">
        <v>0</v>
      </c>
      <c r="E29" s="10"/>
      <c r="F29" s="25" t="s">
        <v>1</v>
      </c>
      <c r="H29" s="26"/>
      <c r="I29" s="19"/>
      <c r="J29" s="19"/>
      <c r="K29" s="19"/>
      <c r="L29" s="20"/>
      <c r="M29" s="19"/>
    </row>
    <row r="30" spans="1:13" ht="5.0999999999999996" customHeight="1" x14ac:dyDescent="0.15">
      <c r="B30" s="2"/>
      <c r="E30" s="1"/>
      <c r="H30" s="26"/>
      <c r="I30" s="19"/>
      <c r="J30" s="19"/>
      <c r="K30" s="19"/>
      <c r="L30" s="20"/>
      <c r="M30" s="19"/>
    </row>
    <row r="31" spans="1:13" ht="20.100000000000001" customHeight="1" x14ac:dyDescent="0.15">
      <c r="A31" s="16" t="s">
        <v>2</v>
      </c>
      <c r="B31" s="36" t="str">
        <f>IF(SUM(E31:E34)=0,"",SUM(E31:E34))</f>
        <v/>
      </c>
      <c r="C31" s="5"/>
      <c r="D31" s="17" t="s">
        <v>0</v>
      </c>
      <c r="E31" s="6"/>
      <c r="F31" s="18" t="s">
        <v>1</v>
      </c>
      <c r="H31" s="3"/>
    </row>
    <row r="32" spans="1:13" ht="20.100000000000001" customHeight="1" x14ac:dyDescent="0.15">
      <c r="A32" s="21"/>
      <c r="B32" s="37"/>
      <c r="C32" s="7"/>
      <c r="D32" s="14" t="s">
        <v>0</v>
      </c>
      <c r="E32" s="8"/>
      <c r="F32" s="22" t="s">
        <v>1</v>
      </c>
      <c r="H32" s="3"/>
    </row>
    <row r="33" spans="1:23" ht="20.100000000000001" customHeight="1" x14ac:dyDescent="0.15">
      <c r="A33" s="21"/>
      <c r="B33" s="37"/>
      <c r="C33" s="7"/>
      <c r="D33" s="14" t="s">
        <v>0</v>
      </c>
      <c r="E33" s="8"/>
      <c r="F33" s="22" t="s">
        <v>1</v>
      </c>
      <c r="H33" s="3"/>
    </row>
    <row r="34" spans="1:23" ht="20.100000000000001" customHeight="1" x14ac:dyDescent="0.15">
      <c r="A34" s="23"/>
      <c r="B34" s="38"/>
      <c r="C34" s="9"/>
      <c r="D34" s="24" t="s">
        <v>0</v>
      </c>
      <c r="E34" s="10"/>
      <c r="F34" s="25" t="s">
        <v>1</v>
      </c>
      <c r="H34" s="3"/>
    </row>
    <row r="35" spans="1:23" ht="5.0999999999999996" customHeight="1" x14ac:dyDescent="0.15">
      <c r="B35" s="2"/>
      <c r="E35" s="1"/>
      <c r="G35" s="3"/>
      <c r="H35" s="3"/>
    </row>
    <row r="36" spans="1:23" ht="20.100000000000001" customHeight="1" x14ac:dyDescent="0.15">
      <c r="A36" s="28" t="s">
        <v>20</v>
      </c>
      <c r="B36" s="29" t="str">
        <f>IF(SUM(B6,B11,B16,B21,B26,B31)=0,"0",ROUNDDOWN(SUM(B6,B11,B16,B21,B26,B31),-3))</f>
        <v>0</v>
      </c>
      <c r="C36" s="26" t="s">
        <v>26</v>
      </c>
      <c r="E36" s="1"/>
      <c r="G36" s="3"/>
      <c r="H36" s="3"/>
    </row>
    <row r="37" spans="1:23" ht="5.0999999999999996" customHeight="1" x14ac:dyDescent="0.15">
      <c r="B37" s="2"/>
      <c r="E37" s="1"/>
      <c r="G37" s="3"/>
      <c r="H37" s="3"/>
    </row>
    <row r="38" spans="1:23" ht="5.0999999999999996" customHeight="1" x14ac:dyDescent="0.15">
      <c r="B38" s="2"/>
      <c r="E38" s="1"/>
      <c r="G38" s="3"/>
      <c r="H38" s="3"/>
      <c r="I38" s="19"/>
      <c r="M38" s="19"/>
    </row>
    <row r="39" spans="1:23" ht="20.100000000000001" customHeight="1" x14ac:dyDescent="0.15">
      <c r="A39" s="13" t="s">
        <v>19</v>
      </c>
      <c r="B39" s="2"/>
      <c r="E39" s="1"/>
      <c r="G39" s="3"/>
      <c r="H39" s="3"/>
      <c r="I39" s="19"/>
      <c r="J39" s="19"/>
      <c r="K39" s="19"/>
      <c r="L39" s="20"/>
      <c r="M39" s="19"/>
    </row>
    <row r="40" spans="1:23" ht="20.100000000000001" customHeight="1" x14ac:dyDescent="0.15">
      <c r="A40" s="16" t="s">
        <v>3</v>
      </c>
      <c r="B40" s="36" t="str">
        <f>IF(SUM(E40:E43)=0,"",SUM(E40:E43))</f>
        <v/>
      </c>
      <c r="C40" s="5"/>
      <c r="D40" s="17" t="s">
        <v>0</v>
      </c>
      <c r="E40" s="6"/>
      <c r="F40" s="18" t="s">
        <v>1</v>
      </c>
      <c r="G40" s="3"/>
      <c r="H40" s="3"/>
      <c r="I40" s="19"/>
      <c r="J40" s="19"/>
      <c r="K40" s="19"/>
      <c r="L40" s="20"/>
      <c r="M40" s="19"/>
    </row>
    <row r="41" spans="1:23" ht="20.100000000000001" customHeight="1" x14ac:dyDescent="0.15">
      <c r="A41" s="21"/>
      <c r="B41" s="37"/>
      <c r="C41" s="7"/>
      <c r="D41" s="14" t="s">
        <v>0</v>
      </c>
      <c r="E41" s="8"/>
      <c r="F41" s="22" t="s">
        <v>1</v>
      </c>
      <c r="G41" s="3"/>
      <c r="H41" s="3"/>
      <c r="I41" s="19"/>
      <c r="J41" s="19"/>
      <c r="K41" s="19"/>
      <c r="L41" s="20"/>
      <c r="M41" s="19"/>
    </row>
    <row r="42" spans="1:23" ht="20.100000000000001" customHeight="1" x14ac:dyDescent="0.15">
      <c r="A42" s="21"/>
      <c r="B42" s="37"/>
      <c r="C42" s="7"/>
      <c r="D42" s="14" t="s">
        <v>0</v>
      </c>
      <c r="E42" s="8"/>
      <c r="F42" s="22" t="s">
        <v>1</v>
      </c>
      <c r="G42" s="3"/>
      <c r="H42" s="3"/>
      <c r="I42" s="19"/>
      <c r="J42" s="19"/>
      <c r="K42" s="19"/>
      <c r="L42" s="20"/>
      <c r="M42" s="19"/>
    </row>
    <row r="43" spans="1:23" ht="20.100000000000001" customHeight="1" x14ac:dyDescent="0.15">
      <c r="A43" s="23"/>
      <c r="B43" s="38"/>
      <c r="C43" s="9"/>
      <c r="D43" s="24" t="s">
        <v>0</v>
      </c>
      <c r="E43" s="10"/>
      <c r="F43" s="25" t="s">
        <v>1</v>
      </c>
      <c r="G43" s="3"/>
      <c r="H43" s="3"/>
      <c r="I43" s="19"/>
      <c r="J43" s="19"/>
      <c r="K43" s="19"/>
      <c r="L43" s="20"/>
      <c r="M43" s="19"/>
      <c r="V43" s="26"/>
      <c r="W43" s="26"/>
    </row>
    <row r="44" spans="1:23" ht="5.0999999999999996" customHeight="1" x14ac:dyDescent="0.15">
      <c r="B44" s="2"/>
      <c r="E44" s="1"/>
      <c r="G44" s="3"/>
      <c r="H44" s="3"/>
      <c r="I44" s="19"/>
      <c r="J44" s="19"/>
      <c r="K44" s="19"/>
      <c r="L44" s="20"/>
      <c r="M44" s="19"/>
    </row>
    <row r="45" spans="1:23" ht="20.100000000000001" customHeight="1" x14ac:dyDescent="0.15">
      <c r="A45" s="16" t="s">
        <v>14</v>
      </c>
      <c r="B45" s="36" t="str">
        <f>IF(SUM(E45:E48)=0,"",SUM(E45:E48))</f>
        <v/>
      </c>
      <c r="C45" s="5"/>
      <c r="D45" s="17" t="s">
        <v>0</v>
      </c>
      <c r="E45" s="6"/>
      <c r="F45" s="18" t="s">
        <v>1</v>
      </c>
      <c r="G45" s="4"/>
      <c r="H45" s="4"/>
      <c r="J45" s="30"/>
      <c r="K45" s="30"/>
      <c r="L45" s="30"/>
      <c r="M45" s="30"/>
    </row>
    <row r="46" spans="1:23" ht="20.100000000000001" customHeight="1" x14ac:dyDescent="0.15">
      <c r="A46" s="21"/>
      <c r="B46" s="37"/>
      <c r="C46" s="7"/>
      <c r="D46" s="14" t="s">
        <v>0</v>
      </c>
      <c r="E46" s="8"/>
      <c r="F46" s="22" t="s">
        <v>1</v>
      </c>
      <c r="G46" s="4"/>
      <c r="H46" s="4"/>
      <c r="J46" s="30"/>
      <c r="K46" s="30"/>
      <c r="L46" s="30"/>
      <c r="M46" s="30"/>
    </row>
    <row r="47" spans="1:23" ht="20.100000000000001" customHeight="1" x14ac:dyDescent="0.15">
      <c r="A47" s="21"/>
      <c r="B47" s="37"/>
      <c r="C47" s="7"/>
      <c r="D47" s="14" t="s">
        <v>0</v>
      </c>
      <c r="E47" s="8"/>
      <c r="F47" s="22" t="s">
        <v>1</v>
      </c>
      <c r="G47" s="4"/>
      <c r="H47" s="4"/>
      <c r="J47" s="30"/>
      <c r="K47" s="30"/>
      <c r="L47" s="30"/>
      <c r="M47" s="30"/>
    </row>
    <row r="48" spans="1:23" ht="20.100000000000001" customHeight="1" x14ac:dyDescent="0.15">
      <c r="A48" s="23"/>
      <c r="B48" s="38"/>
      <c r="C48" s="9"/>
      <c r="D48" s="24" t="s">
        <v>0</v>
      </c>
      <c r="E48" s="10"/>
      <c r="F48" s="25" t="s">
        <v>1</v>
      </c>
      <c r="G48" s="4"/>
      <c r="H48" s="4"/>
      <c r="J48" s="30"/>
      <c r="K48" s="30"/>
      <c r="L48" s="30"/>
      <c r="M48" s="30"/>
    </row>
    <row r="49" spans="1:13" ht="5.0999999999999996" customHeight="1" x14ac:dyDescent="0.15">
      <c r="B49" s="2"/>
      <c r="E49" s="1"/>
      <c r="G49" s="4"/>
      <c r="H49" s="4"/>
      <c r="J49" s="30"/>
      <c r="K49" s="30"/>
      <c r="L49" s="30"/>
      <c r="M49" s="30"/>
    </row>
    <row r="50" spans="1:13" ht="20.100000000000001" customHeight="1" x14ac:dyDescent="0.15">
      <c r="A50" s="16" t="s">
        <v>2</v>
      </c>
      <c r="B50" s="36" t="str">
        <f>IF(SUM(E50:E53)=0,"",SUM(E50:E53))</f>
        <v/>
      </c>
      <c r="C50" s="5"/>
      <c r="D50" s="17" t="s">
        <v>0</v>
      </c>
      <c r="E50" s="6"/>
      <c r="F50" s="18" t="s">
        <v>1</v>
      </c>
    </row>
    <row r="51" spans="1:13" ht="20.100000000000001" customHeight="1" x14ac:dyDescent="0.15">
      <c r="A51" s="21"/>
      <c r="B51" s="37"/>
      <c r="C51" s="7"/>
      <c r="D51" s="14" t="s">
        <v>0</v>
      </c>
      <c r="E51" s="8"/>
      <c r="F51" s="22" t="s">
        <v>1</v>
      </c>
    </row>
    <row r="52" spans="1:13" ht="20.100000000000001" customHeight="1" x14ac:dyDescent="0.15">
      <c r="A52" s="21"/>
      <c r="B52" s="37"/>
      <c r="C52" s="7"/>
      <c r="D52" s="14" t="s">
        <v>0</v>
      </c>
      <c r="E52" s="8"/>
      <c r="F52" s="22" t="s">
        <v>1</v>
      </c>
    </row>
    <row r="53" spans="1:13" ht="20.100000000000001" customHeight="1" x14ac:dyDescent="0.15">
      <c r="A53" s="23"/>
      <c r="B53" s="38"/>
      <c r="C53" s="9"/>
      <c r="D53" s="24" t="s">
        <v>0</v>
      </c>
      <c r="E53" s="10"/>
      <c r="F53" s="25" t="s">
        <v>1</v>
      </c>
    </row>
    <row r="54" spans="1:13" ht="5.0999999999999996" customHeight="1" x14ac:dyDescent="0.15">
      <c r="B54" s="2"/>
      <c r="E54" s="1"/>
    </row>
    <row r="55" spans="1:13" ht="20.100000000000001" customHeight="1" x14ac:dyDescent="0.15">
      <c r="A55" s="12" t="s">
        <v>22</v>
      </c>
      <c r="B55" s="29" t="str">
        <f>IF(SUM(B40,B45,B50)=0,"0",ROUNDDOWN((SUM(B40,B45,B50)),-3))</f>
        <v>0</v>
      </c>
      <c r="C55" s="26" t="s">
        <v>25</v>
      </c>
      <c r="E55" s="1"/>
    </row>
    <row r="56" spans="1:13" ht="5.0999999999999996" customHeight="1" x14ac:dyDescent="0.15">
      <c r="B56" s="2"/>
      <c r="E56" s="1"/>
      <c r="I56" s="26"/>
    </row>
    <row r="57" spans="1:13" ht="20.100000000000001" customHeight="1" x14ac:dyDescent="0.15">
      <c r="A57" s="12" t="s">
        <v>23</v>
      </c>
      <c r="B57" s="11"/>
      <c r="C57" s="26" t="s">
        <v>21</v>
      </c>
      <c r="E57" s="1"/>
    </row>
    <row r="58" spans="1:13" ht="5.0999999999999996" customHeight="1" x14ac:dyDescent="0.15">
      <c r="B58" s="2"/>
      <c r="C58" s="26"/>
    </row>
    <row r="59" spans="1:13" ht="20.100000000000001" customHeight="1" x14ac:dyDescent="0.15">
      <c r="A59" s="12" t="s">
        <v>4</v>
      </c>
      <c r="B59" s="29">
        <f>IFERROR((B55+B57+B61)-B36,"0")</f>
        <v>0</v>
      </c>
      <c r="C59" s="26" t="s">
        <v>27</v>
      </c>
    </row>
    <row r="60" spans="1:13" ht="5.0999999999999996" customHeight="1" thickBot="1" x14ac:dyDescent="0.2">
      <c r="B60" s="2"/>
    </row>
    <row r="61" spans="1:13" ht="30" customHeight="1" thickBot="1" x14ac:dyDescent="0.2">
      <c r="A61" s="31" t="s">
        <v>28</v>
      </c>
      <c r="B61" s="32">
        <f>IFERROR(IF((B36-B57)&lt;=0,0,IF((B36-B57)*2/3&gt;=1000000,"1,000,000",ROUNDDOWN((B36-B57)*2/3,-3))),"0")</f>
        <v>0</v>
      </c>
      <c r="C61" s="26" t="s">
        <v>24</v>
      </c>
      <c r="E61" s="30" t="str">
        <f>IFERROR(IF((B36-B57)*2/3&gt;=1000000,"限度額",""),"")</f>
        <v/>
      </c>
    </row>
    <row r="62" spans="1:13" ht="15" customHeight="1" x14ac:dyDescent="0.15">
      <c r="B62" s="2"/>
    </row>
    <row r="63" spans="1:13" ht="15" customHeight="1" x14ac:dyDescent="0.15"/>
    <row r="64" spans="1:13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</sheetData>
  <sheetProtection sheet="1" formatColumns="0" formatRows="0" insertRows="0"/>
  <mergeCells count="14">
    <mergeCell ref="A1:A2"/>
    <mergeCell ref="B16:B19"/>
    <mergeCell ref="B50:B53"/>
    <mergeCell ref="B40:B43"/>
    <mergeCell ref="B45:B48"/>
    <mergeCell ref="B21:B24"/>
    <mergeCell ref="B26:B29"/>
    <mergeCell ref="B31:B34"/>
    <mergeCell ref="C5:F5"/>
    <mergeCell ref="B6:B9"/>
    <mergeCell ref="B11:B14"/>
    <mergeCell ref="B4:F4"/>
    <mergeCell ref="C1:F1"/>
    <mergeCell ref="C2:F2"/>
  </mergeCells>
  <phoneticPr fontId="2"/>
  <printOptions horizontalCentered="1" verticalCentered="1"/>
  <pageMargins left="0.51181102362204722" right="0.19685039370078741" top="0.19685039370078741" bottom="0.19685039370078741" header="0.19685039370078741" footer="0.19685039370078741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AEEEA-CF2F-4744-BA60-702DA79081F4}">
  <sheetPr>
    <tabColor theme="8"/>
    <pageSetUpPr fitToPage="1"/>
  </sheetPr>
  <dimension ref="A1:W89"/>
  <sheetViews>
    <sheetView topLeftCell="A16" zoomScale="70" zoomScaleNormal="70" zoomScalePageLayoutView="85" workbookViewId="0">
      <selection activeCell="C8" sqref="C8"/>
    </sheetView>
  </sheetViews>
  <sheetFormatPr defaultRowHeight="20.100000000000001" customHeight="1" x14ac:dyDescent="0.15"/>
  <cols>
    <col min="1" max="1" width="32" style="13" bestFit="1" customWidth="1"/>
    <col min="2" max="2" width="18.125" style="13" customWidth="1"/>
    <col min="3" max="3" width="58" style="13" bestFit="1" customWidth="1"/>
    <col min="4" max="4" width="5.875" style="14" bestFit="1" customWidth="1"/>
    <col min="5" max="5" width="16.5" style="13" customWidth="1"/>
    <col min="6" max="6" width="5" style="14" bestFit="1" customWidth="1"/>
    <col min="7" max="21" width="15.625" style="13" customWidth="1"/>
    <col min="22" max="23" width="9.125" style="13" bestFit="1" customWidth="1"/>
    <col min="24" max="24" width="9.625" style="13" bestFit="1" customWidth="1"/>
    <col min="25" max="30" width="9.125" style="13" bestFit="1" customWidth="1"/>
    <col min="31" max="16384" width="9" style="13"/>
  </cols>
  <sheetData>
    <row r="1" spans="1:13" ht="30" customHeight="1" x14ac:dyDescent="0.15">
      <c r="A1" s="42" t="s">
        <v>29</v>
      </c>
      <c r="B1" s="12" t="s">
        <v>7</v>
      </c>
      <c r="C1" s="44" t="s">
        <v>5</v>
      </c>
      <c r="D1" s="44"/>
      <c r="E1" s="44"/>
      <c r="F1" s="45"/>
    </row>
    <row r="2" spans="1:13" ht="30" customHeight="1" x14ac:dyDescent="0.15">
      <c r="A2" s="43"/>
      <c r="B2" s="12" t="s">
        <v>8</v>
      </c>
      <c r="C2" s="44" t="s">
        <v>6</v>
      </c>
      <c r="D2" s="44"/>
      <c r="E2" s="44"/>
      <c r="F2" s="45"/>
    </row>
    <row r="3" spans="1:13" ht="20.100000000000001" customHeight="1" x14ac:dyDescent="0.15">
      <c r="C3" s="14"/>
      <c r="E3" s="14"/>
    </row>
    <row r="4" spans="1:13" ht="20.100000000000001" customHeight="1" x14ac:dyDescent="0.15">
      <c r="A4" s="13" t="s">
        <v>18</v>
      </c>
      <c r="B4" s="39"/>
      <c r="C4" s="39"/>
      <c r="D4" s="39"/>
      <c r="E4" s="39"/>
      <c r="F4" s="39"/>
    </row>
    <row r="5" spans="1:13" ht="20.100000000000001" customHeight="1" x14ac:dyDescent="0.15">
      <c r="A5" s="12" t="s">
        <v>17</v>
      </c>
      <c r="B5" s="15" t="s">
        <v>16</v>
      </c>
      <c r="C5" s="33" t="s">
        <v>15</v>
      </c>
      <c r="D5" s="34"/>
      <c r="E5" s="34"/>
      <c r="F5" s="35"/>
    </row>
    <row r="6" spans="1:13" ht="20.100000000000001" customHeight="1" x14ac:dyDescent="0.15">
      <c r="A6" s="16" t="s">
        <v>9</v>
      </c>
      <c r="B6" s="36">
        <f>IF(SUM(E6:E9)=0,"",SUM(E6:E9))</f>
        <v>105000</v>
      </c>
      <c r="C6" s="5" t="s">
        <v>39</v>
      </c>
      <c r="D6" s="17" t="s">
        <v>0</v>
      </c>
      <c r="E6" s="6">
        <v>60000</v>
      </c>
      <c r="F6" s="18" t="s">
        <v>1</v>
      </c>
      <c r="I6" s="19"/>
      <c r="J6" s="19"/>
      <c r="K6" s="19"/>
      <c r="L6" s="20"/>
      <c r="M6" s="19"/>
    </row>
    <row r="7" spans="1:13" ht="20.100000000000001" customHeight="1" x14ac:dyDescent="0.15">
      <c r="A7" s="21"/>
      <c r="B7" s="37"/>
      <c r="C7" s="7" t="s">
        <v>40</v>
      </c>
      <c r="D7" s="14" t="s">
        <v>0</v>
      </c>
      <c r="E7" s="8">
        <v>45000</v>
      </c>
      <c r="F7" s="22" t="s">
        <v>1</v>
      </c>
      <c r="I7" s="19"/>
      <c r="J7" s="19"/>
      <c r="K7" s="19"/>
      <c r="L7" s="20"/>
      <c r="M7" s="19"/>
    </row>
    <row r="8" spans="1:13" ht="20.100000000000001" customHeight="1" x14ac:dyDescent="0.15">
      <c r="A8" s="21"/>
      <c r="B8" s="37"/>
      <c r="C8" s="7"/>
      <c r="D8" s="14" t="s">
        <v>0</v>
      </c>
      <c r="E8" s="8"/>
      <c r="F8" s="22" t="s">
        <v>1</v>
      </c>
      <c r="I8" s="19"/>
      <c r="J8" s="19"/>
      <c r="K8" s="19"/>
      <c r="L8" s="20"/>
      <c r="M8" s="19"/>
    </row>
    <row r="9" spans="1:13" ht="20.100000000000001" customHeight="1" x14ac:dyDescent="0.15">
      <c r="A9" s="23"/>
      <c r="B9" s="38"/>
      <c r="C9" s="9"/>
      <c r="D9" s="24" t="s">
        <v>0</v>
      </c>
      <c r="E9" s="10"/>
      <c r="F9" s="25" t="s">
        <v>1</v>
      </c>
      <c r="I9" s="19"/>
      <c r="J9" s="19"/>
      <c r="K9" s="19"/>
      <c r="L9" s="20"/>
      <c r="M9" s="19"/>
    </row>
    <row r="10" spans="1:13" ht="5.0999999999999996" customHeight="1" x14ac:dyDescent="0.15">
      <c r="B10" s="2"/>
      <c r="E10" s="1"/>
      <c r="H10" s="26"/>
      <c r="I10" s="19"/>
      <c r="J10" s="19"/>
      <c r="K10" s="19"/>
      <c r="L10" s="20"/>
      <c r="M10" s="19"/>
    </row>
    <row r="11" spans="1:13" ht="20.100000000000001" customHeight="1" x14ac:dyDescent="0.15">
      <c r="A11" s="16" t="s">
        <v>10</v>
      </c>
      <c r="B11" s="36">
        <f>IF(SUM(E11:E14)=0,"",SUM(E11:E14))</f>
        <v>45000</v>
      </c>
      <c r="C11" s="5" t="s">
        <v>32</v>
      </c>
      <c r="D11" s="17" t="s">
        <v>0</v>
      </c>
      <c r="E11" s="6">
        <v>10000</v>
      </c>
      <c r="F11" s="18" t="s">
        <v>1</v>
      </c>
      <c r="H11" s="26"/>
      <c r="I11" s="19"/>
      <c r="J11" s="19"/>
      <c r="K11" s="19"/>
      <c r="L11" s="20"/>
      <c r="M11" s="19"/>
    </row>
    <row r="12" spans="1:13" ht="20.100000000000001" customHeight="1" x14ac:dyDescent="0.15">
      <c r="A12" s="21"/>
      <c r="B12" s="37"/>
      <c r="C12" s="7" t="s">
        <v>30</v>
      </c>
      <c r="D12" s="14" t="s">
        <v>0</v>
      </c>
      <c r="E12" s="8">
        <v>15000</v>
      </c>
      <c r="F12" s="22" t="s">
        <v>1</v>
      </c>
      <c r="H12" s="26"/>
      <c r="I12" s="19"/>
      <c r="J12" s="19"/>
      <c r="K12" s="19"/>
      <c r="L12" s="20"/>
      <c r="M12" s="19"/>
    </row>
    <row r="13" spans="1:13" ht="20.100000000000001" customHeight="1" x14ac:dyDescent="0.15">
      <c r="A13" s="21"/>
      <c r="B13" s="37"/>
      <c r="C13" s="7" t="s">
        <v>31</v>
      </c>
      <c r="D13" s="14" t="s">
        <v>0</v>
      </c>
      <c r="E13" s="8">
        <v>20000</v>
      </c>
      <c r="F13" s="22" t="s">
        <v>1</v>
      </c>
      <c r="H13" s="26"/>
      <c r="I13" s="19"/>
      <c r="J13" s="19"/>
      <c r="K13" s="19"/>
      <c r="L13" s="20"/>
      <c r="M13" s="19"/>
    </row>
    <row r="14" spans="1:13" ht="20.100000000000001" customHeight="1" x14ac:dyDescent="0.15">
      <c r="A14" s="23"/>
      <c r="B14" s="38"/>
      <c r="C14" s="9"/>
      <c r="D14" s="24" t="s">
        <v>0</v>
      </c>
      <c r="E14" s="10"/>
      <c r="F14" s="25" t="s">
        <v>1</v>
      </c>
      <c r="H14" s="26"/>
      <c r="I14" s="19"/>
      <c r="J14" s="19"/>
      <c r="K14" s="19"/>
      <c r="L14" s="20"/>
      <c r="M14" s="19"/>
    </row>
    <row r="15" spans="1:13" ht="5.0999999999999996" customHeight="1" x14ac:dyDescent="0.15">
      <c r="B15" s="2"/>
      <c r="D15" s="17"/>
      <c r="E15" s="27"/>
      <c r="F15" s="22"/>
      <c r="H15" s="26"/>
      <c r="I15" s="19"/>
      <c r="J15" s="19"/>
      <c r="K15" s="19"/>
      <c r="L15" s="20"/>
      <c r="M15" s="19"/>
    </row>
    <row r="16" spans="1:13" ht="20.100000000000001" customHeight="1" x14ac:dyDescent="0.15">
      <c r="A16" s="16" t="s">
        <v>11</v>
      </c>
      <c r="B16" s="36">
        <f>IF(SUM(E16:E19)=0,"",SUM(E16:E19))</f>
        <v>125000</v>
      </c>
      <c r="C16" s="5" t="s">
        <v>36</v>
      </c>
      <c r="D16" s="17" t="s">
        <v>0</v>
      </c>
      <c r="E16" s="6">
        <v>40000</v>
      </c>
      <c r="F16" s="18" t="s">
        <v>1</v>
      </c>
      <c r="H16" s="26"/>
      <c r="I16" s="19"/>
      <c r="J16" s="19"/>
      <c r="K16" s="19"/>
      <c r="L16" s="20"/>
      <c r="M16" s="19"/>
    </row>
    <row r="17" spans="1:13" ht="20.100000000000001" customHeight="1" x14ac:dyDescent="0.15">
      <c r="A17" s="21"/>
      <c r="B17" s="37"/>
      <c r="C17" s="7" t="s">
        <v>37</v>
      </c>
      <c r="D17" s="14" t="s">
        <v>0</v>
      </c>
      <c r="E17" s="8">
        <v>15000</v>
      </c>
      <c r="F17" s="22" t="s">
        <v>1</v>
      </c>
      <c r="H17" s="26"/>
      <c r="I17" s="19"/>
      <c r="J17" s="19"/>
      <c r="K17" s="19"/>
      <c r="L17" s="20"/>
      <c r="M17" s="19"/>
    </row>
    <row r="18" spans="1:13" ht="20.100000000000001" customHeight="1" x14ac:dyDescent="0.15">
      <c r="A18" s="21"/>
      <c r="B18" s="37"/>
      <c r="C18" s="7" t="s">
        <v>38</v>
      </c>
      <c r="D18" s="14" t="s">
        <v>0</v>
      </c>
      <c r="E18" s="8">
        <v>70000</v>
      </c>
      <c r="F18" s="22" t="s">
        <v>1</v>
      </c>
      <c r="H18" s="26"/>
      <c r="I18" s="19"/>
      <c r="J18" s="19"/>
      <c r="K18" s="19"/>
      <c r="L18" s="20"/>
      <c r="M18" s="19"/>
    </row>
    <row r="19" spans="1:13" ht="20.100000000000001" customHeight="1" x14ac:dyDescent="0.15">
      <c r="A19" s="23"/>
      <c r="B19" s="38"/>
      <c r="C19" s="9"/>
      <c r="D19" s="24" t="s">
        <v>0</v>
      </c>
      <c r="E19" s="10"/>
      <c r="F19" s="25" t="s">
        <v>1</v>
      </c>
      <c r="H19" s="26"/>
      <c r="I19" s="19"/>
      <c r="J19" s="19"/>
      <c r="K19" s="19"/>
      <c r="L19" s="20"/>
      <c r="M19" s="19"/>
    </row>
    <row r="20" spans="1:13" ht="5.0999999999999996" customHeight="1" x14ac:dyDescent="0.15">
      <c r="B20" s="2"/>
      <c r="D20" s="17"/>
      <c r="E20" s="27"/>
      <c r="F20" s="22"/>
      <c r="H20" s="26"/>
      <c r="I20" s="19"/>
      <c r="J20" s="19"/>
      <c r="K20" s="19"/>
      <c r="L20" s="20"/>
      <c r="M20" s="19"/>
    </row>
    <row r="21" spans="1:13" ht="20.100000000000001" customHeight="1" x14ac:dyDescent="0.15">
      <c r="A21" s="16" t="s">
        <v>12</v>
      </c>
      <c r="B21" s="36">
        <f>IF(SUM(E21:E24)=0,"",SUM(E21:E24))</f>
        <v>28000</v>
      </c>
      <c r="C21" s="5" t="s">
        <v>33</v>
      </c>
      <c r="D21" s="17" t="s">
        <v>0</v>
      </c>
      <c r="E21" s="6">
        <v>28000</v>
      </c>
      <c r="F21" s="18" t="s">
        <v>1</v>
      </c>
      <c r="H21" s="26"/>
      <c r="I21" s="19"/>
      <c r="J21" s="19"/>
      <c r="K21" s="19"/>
      <c r="L21" s="20"/>
      <c r="M21" s="19"/>
    </row>
    <row r="22" spans="1:13" ht="20.100000000000001" customHeight="1" x14ac:dyDescent="0.15">
      <c r="A22" s="21"/>
      <c r="B22" s="37"/>
      <c r="C22" s="7"/>
      <c r="D22" s="14" t="s">
        <v>0</v>
      </c>
      <c r="E22" s="8"/>
      <c r="F22" s="22" t="s">
        <v>1</v>
      </c>
      <c r="H22" s="26"/>
      <c r="I22" s="19"/>
      <c r="J22" s="19"/>
      <c r="K22" s="19"/>
      <c r="L22" s="20"/>
      <c r="M22" s="19"/>
    </row>
    <row r="23" spans="1:13" ht="20.100000000000001" customHeight="1" x14ac:dyDescent="0.15">
      <c r="A23" s="21"/>
      <c r="B23" s="37"/>
      <c r="C23" s="7"/>
      <c r="D23" s="14" t="s">
        <v>0</v>
      </c>
      <c r="E23" s="8"/>
      <c r="F23" s="22" t="s">
        <v>1</v>
      </c>
      <c r="H23" s="26"/>
      <c r="I23" s="19"/>
      <c r="J23" s="19"/>
      <c r="K23" s="19"/>
      <c r="L23" s="20"/>
      <c r="M23" s="19"/>
    </row>
    <row r="24" spans="1:13" ht="20.100000000000001" customHeight="1" x14ac:dyDescent="0.15">
      <c r="A24" s="23"/>
      <c r="B24" s="38"/>
      <c r="C24" s="9"/>
      <c r="D24" s="24" t="s">
        <v>0</v>
      </c>
      <c r="E24" s="10"/>
      <c r="F24" s="25" t="s">
        <v>1</v>
      </c>
      <c r="H24" s="26"/>
      <c r="I24" s="19"/>
      <c r="J24" s="19"/>
      <c r="K24" s="19"/>
      <c r="L24" s="20"/>
      <c r="M24" s="19"/>
    </row>
    <row r="25" spans="1:13" ht="5.0999999999999996" customHeight="1" x14ac:dyDescent="0.15">
      <c r="B25" s="2"/>
      <c r="E25" s="1"/>
      <c r="H25" s="26"/>
      <c r="I25" s="19"/>
      <c r="J25" s="19"/>
      <c r="K25" s="19"/>
      <c r="L25" s="20"/>
      <c r="M25" s="19"/>
    </row>
    <row r="26" spans="1:13" ht="20.100000000000001" customHeight="1" x14ac:dyDescent="0.15">
      <c r="A26" s="16" t="s">
        <v>13</v>
      </c>
      <c r="B26" s="36">
        <f>IF(SUM(E26:E29)=0,"",SUM(E26:E29))</f>
        <v>5000</v>
      </c>
      <c r="C26" s="5"/>
      <c r="D26" s="17" t="s">
        <v>0</v>
      </c>
      <c r="E26" s="6">
        <v>5000</v>
      </c>
      <c r="F26" s="18" t="s">
        <v>1</v>
      </c>
      <c r="H26" s="26"/>
      <c r="I26" s="19"/>
      <c r="J26" s="19"/>
      <c r="K26" s="19"/>
      <c r="L26" s="20"/>
      <c r="M26" s="19"/>
    </row>
    <row r="27" spans="1:13" ht="20.100000000000001" customHeight="1" x14ac:dyDescent="0.15">
      <c r="A27" s="21"/>
      <c r="B27" s="37"/>
      <c r="C27" s="7"/>
      <c r="D27" s="14" t="s">
        <v>0</v>
      </c>
      <c r="E27" s="8"/>
      <c r="F27" s="22" t="s">
        <v>1</v>
      </c>
      <c r="H27" s="26"/>
      <c r="I27" s="19"/>
      <c r="J27" s="19"/>
      <c r="K27" s="19"/>
      <c r="L27" s="20"/>
      <c r="M27" s="19"/>
    </row>
    <row r="28" spans="1:13" ht="20.100000000000001" customHeight="1" x14ac:dyDescent="0.15">
      <c r="A28" s="21"/>
      <c r="B28" s="37"/>
      <c r="C28" s="7"/>
      <c r="D28" s="14" t="s">
        <v>0</v>
      </c>
      <c r="E28" s="8"/>
      <c r="F28" s="22" t="s">
        <v>1</v>
      </c>
      <c r="H28" s="26"/>
      <c r="I28" s="19"/>
      <c r="J28" s="19"/>
      <c r="K28" s="19"/>
      <c r="L28" s="20"/>
      <c r="M28" s="19"/>
    </row>
    <row r="29" spans="1:13" ht="20.100000000000001" customHeight="1" x14ac:dyDescent="0.15">
      <c r="A29" s="23"/>
      <c r="B29" s="38"/>
      <c r="C29" s="9"/>
      <c r="D29" s="24" t="s">
        <v>0</v>
      </c>
      <c r="E29" s="10"/>
      <c r="F29" s="25" t="s">
        <v>1</v>
      </c>
      <c r="H29" s="26"/>
      <c r="I29" s="19"/>
      <c r="J29" s="19"/>
      <c r="K29" s="19"/>
      <c r="L29" s="20"/>
      <c r="M29" s="19"/>
    </row>
    <row r="30" spans="1:13" ht="5.0999999999999996" customHeight="1" x14ac:dyDescent="0.15">
      <c r="B30" s="2"/>
      <c r="E30" s="1"/>
      <c r="H30" s="26"/>
      <c r="I30" s="19"/>
      <c r="J30" s="19"/>
      <c r="K30" s="19"/>
      <c r="L30" s="20"/>
      <c r="M30" s="19"/>
    </row>
    <row r="31" spans="1:13" ht="20.100000000000001" customHeight="1" x14ac:dyDescent="0.15">
      <c r="A31" s="16" t="s">
        <v>2</v>
      </c>
      <c r="B31" s="36" t="str">
        <f>IF(SUM(E31:E34)=0,"",SUM(E31:E34))</f>
        <v/>
      </c>
      <c r="C31" s="5"/>
      <c r="D31" s="17" t="s">
        <v>0</v>
      </c>
      <c r="E31" s="6"/>
      <c r="F31" s="18" t="s">
        <v>1</v>
      </c>
      <c r="H31" s="3"/>
    </row>
    <row r="32" spans="1:13" ht="20.100000000000001" customHeight="1" x14ac:dyDescent="0.15">
      <c r="A32" s="21"/>
      <c r="B32" s="37"/>
      <c r="C32" s="7"/>
      <c r="D32" s="14" t="s">
        <v>0</v>
      </c>
      <c r="E32" s="8"/>
      <c r="F32" s="22" t="s">
        <v>1</v>
      </c>
      <c r="H32" s="3"/>
    </row>
    <row r="33" spans="1:23" ht="20.100000000000001" customHeight="1" x14ac:dyDescent="0.15">
      <c r="A33" s="21"/>
      <c r="B33" s="37"/>
      <c r="C33" s="7"/>
      <c r="D33" s="14" t="s">
        <v>0</v>
      </c>
      <c r="E33" s="8"/>
      <c r="F33" s="22" t="s">
        <v>1</v>
      </c>
      <c r="H33" s="3"/>
    </row>
    <row r="34" spans="1:23" ht="20.100000000000001" customHeight="1" x14ac:dyDescent="0.15">
      <c r="A34" s="23"/>
      <c r="B34" s="38"/>
      <c r="C34" s="9"/>
      <c r="D34" s="24" t="s">
        <v>0</v>
      </c>
      <c r="E34" s="10"/>
      <c r="F34" s="25" t="s">
        <v>1</v>
      </c>
      <c r="H34" s="3"/>
    </row>
    <row r="35" spans="1:23" ht="5.0999999999999996" customHeight="1" x14ac:dyDescent="0.15">
      <c r="B35" s="2"/>
      <c r="E35" s="1"/>
      <c r="G35" s="3"/>
      <c r="H35" s="3"/>
    </row>
    <row r="36" spans="1:23" ht="20.100000000000001" customHeight="1" x14ac:dyDescent="0.15">
      <c r="A36" s="28" t="s">
        <v>20</v>
      </c>
      <c r="B36" s="29">
        <f>IF(SUM(B6,B11,B16,B21,B26,B31)=0,"0",ROUNDDOWN(SUM(B6,B11,B16,B21,B26,B31),-3))</f>
        <v>308000</v>
      </c>
      <c r="C36" s="26" t="s">
        <v>26</v>
      </c>
      <c r="E36" s="1"/>
      <c r="G36" s="3"/>
      <c r="H36" s="3"/>
    </row>
    <row r="37" spans="1:23" ht="5.0999999999999996" customHeight="1" x14ac:dyDescent="0.15">
      <c r="B37" s="2"/>
      <c r="E37" s="1"/>
      <c r="G37" s="3"/>
      <c r="H37" s="3"/>
    </row>
    <row r="38" spans="1:23" ht="5.0999999999999996" customHeight="1" x14ac:dyDescent="0.15">
      <c r="B38" s="2"/>
      <c r="E38" s="1"/>
      <c r="G38" s="3"/>
      <c r="H38" s="3"/>
      <c r="I38" s="19"/>
      <c r="M38" s="19"/>
    </row>
    <row r="39" spans="1:23" ht="20.100000000000001" customHeight="1" x14ac:dyDescent="0.15">
      <c r="A39" s="13" t="s">
        <v>19</v>
      </c>
      <c r="B39" s="2"/>
      <c r="E39" s="1"/>
      <c r="G39" s="3"/>
      <c r="H39" s="3"/>
      <c r="I39" s="19"/>
      <c r="J39" s="19"/>
      <c r="K39" s="19"/>
      <c r="L39" s="20"/>
      <c r="M39" s="19"/>
    </row>
    <row r="40" spans="1:23" ht="20.100000000000001" customHeight="1" x14ac:dyDescent="0.15">
      <c r="A40" s="16" t="s">
        <v>3</v>
      </c>
      <c r="B40" s="36">
        <f>IF(SUM(E40:E43)=0,"",SUM(E40:E43))</f>
        <v>115000</v>
      </c>
      <c r="C40" s="5" t="s">
        <v>34</v>
      </c>
      <c r="D40" s="17" t="s">
        <v>0</v>
      </c>
      <c r="E40" s="6">
        <v>100000</v>
      </c>
      <c r="F40" s="18" t="s">
        <v>1</v>
      </c>
      <c r="G40" s="3"/>
      <c r="H40" s="3"/>
      <c r="I40" s="19"/>
      <c r="J40" s="19"/>
      <c r="K40" s="19"/>
      <c r="L40" s="20"/>
      <c r="M40" s="19"/>
    </row>
    <row r="41" spans="1:23" ht="20.100000000000001" customHeight="1" x14ac:dyDescent="0.15">
      <c r="A41" s="21"/>
      <c r="B41" s="37"/>
      <c r="C41" s="7" t="s">
        <v>35</v>
      </c>
      <c r="D41" s="14" t="s">
        <v>0</v>
      </c>
      <c r="E41" s="8">
        <v>15000</v>
      </c>
      <c r="F41" s="22" t="s">
        <v>1</v>
      </c>
      <c r="G41" s="3"/>
      <c r="H41" s="3"/>
      <c r="I41" s="19"/>
      <c r="J41" s="19"/>
      <c r="K41" s="19"/>
      <c r="L41" s="20"/>
      <c r="M41" s="19"/>
    </row>
    <row r="42" spans="1:23" ht="20.100000000000001" customHeight="1" x14ac:dyDescent="0.15">
      <c r="A42" s="21"/>
      <c r="B42" s="37"/>
      <c r="C42" s="7"/>
      <c r="D42" s="14" t="s">
        <v>0</v>
      </c>
      <c r="E42" s="8"/>
      <c r="F42" s="22" t="s">
        <v>1</v>
      </c>
      <c r="G42" s="3"/>
      <c r="H42" s="3"/>
      <c r="I42" s="19"/>
      <c r="J42" s="19"/>
      <c r="K42" s="19"/>
      <c r="L42" s="20"/>
      <c r="M42" s="19"/>
    </row>
    <row r="43" spans="1:23" ht="20.100000000000001" customHeight="1" x14ac:dyDescent="0.15">
      <c r="A43" s="23"/>
      <c r="B43" s="38"/>
      <c r="C43" s="9"/>
      <c r="D43" s="24" t="s">
        <v>0</v>
      </c>
      <c r="E43" s="10"/>
      <c r="F43" s="25" t="s">
        <v>1</v>
      </c>
      <c r="G43" s="3"/>
      <c r="H43" s="3"/>
      <c r="I43" s="19"/>
      <c r="J43" s="19"/>
      <c r="K43" s="19"/>
      <c r="L43" s="20"/>
      <c r="M43" s="19"/>
      <c r="V43" s="26"/>
      <c r="W43" s="26"/>
    </row>
    <row r="44" spans="1:23" ht="5.0999999999999996" customHeight="1" x14ac:dyDescent="0.15">
      <c r="B44" s="2"/>
      <c r="E44" s="1"/>
      <c r="G44" s="3"/>
      <c r="H44" s="3"/>
      <c r="I44" s="19"/>
      <c r="J44" s="19"/>
      <c r="K44" s="19"/>
      <c r="L44" s="20"/>
      <c r="M44" s="19"/>
    </row>
    <row r="45" spans="1:23" ht="20.100000000000001" customHeight="1" x14ac:dyDescent="0.15">
      <c r="A45" s="16" t="s">
        <v>14</v>
      </c>
      <c r="B45" s="36" t="str">
        <f>IF(SUM(E45:E48)=0,"",SUM(E45:E48))</f>
        <v/>
      </c>
      <c r="C45" s="5"/>
      <c r="D45" s="17" t="s">
        <v>0</v>
      </c>
      <c r="E45" s="6"/>
      <c r="F45" s="18" t="s">
        <v>1</v>
      </c>
      <c r="G45" s="4"/>
      <c r="H45" s="4"/>
      <c r="J45" s="30"/>
      <c r="K45" s="30"/>
      <c r="L45" s="30"/>
      <c r="M45" s="30"/>
    </row>
    <row r="46" spans="1:23" ht="20.100000000000001" customHeight="1" x14ac:dyDescent="0.15">
      <c r="A46" s="21"/>
      <c r="B46" s="37"/>
      <c r="C46" s="7"/>
      <c r="D46" s="14" t="s">
        <v>0</v>
      </c>
      <c r="E46" s="8"/>
      <c r="F46" s="22" t="s">
        <v>1</v>
      </c>
      <c r="G46" s="4"/>
      <c r="H46" s="4"/>
      <c r="J46" s="30"/>
      <c r="K46" s="30"/>
      <c r="L46" s="30"/>
      <c r="M46" s="30"/>
    </row>
    <row r="47" spans="1:23" ht="20.100000000000001" customHeight="1" x14ac:dyDescent="0.15">
      <c r="A47" s="21"/>
      <c r="B47" s="37"/>
      <c r="C47" s="7"/>
      <c r="D47" s="14" t="s">
        <v>0</v>
      </c>
      <c r="E47" s="8"/>
      <c r="F47" s="22" t="s">
        <v>1</v>
      </c>
      <c r="G47" s="4"/>
      <c r="H47" s="4"/>
      <c r="J47" s="30"/>
      <c r="K47" s="30"/>
      <c r="L47" s="30"/>
      <c r="M47" s="30"/>
    </row>
    <row r="48" spans="1:23" ht="20.100000000000001" customHeight="1" x14ac:dyDescent="0.15">
      <c r="A48" s="23"/>
      <c r="B48" s="38"/>
      <c r="C48" s="9"/>
      <c r="D48" s="24" t="s">
        <v>0</v>
      </c>
      <c r="E48" s="10"/>
      <c r="F48" s="25" t="s">
        <v>1</v>
      </c>
      <c r="G48" s="4"/>
      <c r="H48" s="4"/>
      <c r="J48" s="30"/>
      <c r="K48" s="30"/>
      <c r="L48" s="30"/>
      <c r="M48" s="30"/>
    </row>
    <row r="49" spans="1:13" ht="5.0999999999999996" customHeight="1" x14ac:dyDescent="0.15">
      <c r="B49" s="2"/>
      <c r="E49" s="1"/>
      <c r="G49" s="4"/>
      <c r="H49" s="4"/>
      <c r="J49" s="30"/>
      <c r="K49" s="30"/>
      <c r="L49" s="30"/>
      <c r="M49" s="30"/>
    </row>
    <row r="50" spans="1:13" ht="20.100000000000001" customHeight="1" x14ac:dyDescent="0.15">
      <c r="A50" s="16" t="s">
        <v>2</v>
      </c>
      <c r="B50" s="36" t="str">
        <f>IF(SUM(E50:E53)=0,"",SUM(E50:E53))</f>
        <v/>
      </c>
      <c r="C50" s="5"/>
      <c r="D50" s="17" t="s">
        <v>0</v>
      </c>
      <c r="E50" s="6"/>
      <c r="F50" s="18" t="s">
        <v>1</v>
      </c>
    </row>
    <row r="51" spans="1:13" ht="20.100000000000001" customHeight="1" x14ac:dyDescent="0.15">
      <c r="A51" s="21"/>
      <c r="B51" s="37"/>
      <c r="C51" s="7"/>
      <c r="D51" s="14" t="s">
        <v>0</v>
      </c>
      <c r="E51" s="8"/>
      <c r="F51" s="22" t="s">
        <v>1</v>
      </c>
    </row>
    <row r="52" spans="1:13" ht="20.100000000000001" customHeight="1" x14ac:dyDescent="0.15">
      <c r="A52" s="21"/>
      <c r="B52" s="37"/>
      <c r="C52" s="7"/>
      <c r="D52" s="14" t="s">
        <v>0</v>
      </c>
      <c r="E52" s="8"/>
      <c r="F52" s="22" t="s">
        <v>1</v>
      </c>
    </row>
    <row r="53" spans="1:13" ht="20.100000000000001" customHeight="1" x14ac:dyDescent="0.15">
      <c r="A53" s="23"/>
      <c r="B53" s="38"/>
      <c r="C53" s="9"/>
      <c r="D53" s="24" t="s">
        <v>0</v>
      </c>
      <c r="E53" s="10"/>
      <c r="F53" s="25" t="s">
        <v>1</v>
      </c>
    </row>
    <row r="54" spans="1:13" ht="5.0999999999999996" customHeight="1" x14ac:dyDescent="0.15">
      <c r="B54" s="2"/>
      <c r="E54" s="1"/>
    </row>
    <row r="55" spans="1:13" ht="20.100000000000001" customHeight="1" x14ac:dyDescent="0.15">
      <c r="A55" s="12" t="s">
        <v>22</v>
      </c>
      <c r="B55" s="29">
        <f>IF(SUM(B40,B45,B50)=0,"0",ROUNDDOWN((SUM(B40,B45,B50)),-3))</f>
        <v>115000</v>
      </c>
      <c r="C55" s="26" t="s">
        <v>25</v>
      </c>
      <c r="E55" s="1"/>
    </row>
    <row r="56" spans="1:13" ht="5.0999999999999996" customHeight="1" x14ac:dyDescent="0.15">
      <c r="B56" s="2"/>
      <c r="E56" s="1"/>
      <c r="I56" s="26"/>
    </row>
    <row r="57" spans="1:13" ht="20.100000000000001" customHeight="1" x14ac:dyDescent="0.15">
      <c r="A57" s="12" t="s">
        <v>23</v>
      </c>
      <c r="B57" s="11">
        <v>50000</v>
      </c>
      <c r="C57" s="26" t="s">
        <v>21</v>
      </c>
      <c r="E57" s="1"/>
    </row>
    <row r="58" spans="1:13" ht="5.0999999999999996" customHeight="1" x14ac:dyDescent="0.15">
      <c r="B58" s="2"/>
      <c r="C58" s="26"/>
    </row>
    <row r="59" spans="1:13" ht="20.100000000000001" customHeight="1" x14ac:dyDescent="0.15">
      <c r="A59" s="12" t="s">
        <v>4</v>
      </c>
      <c r="B59" s="29">
        <f>IFERROR((B55+B57+B61)-B36,"0")</f>
        <v>29000</v>
      </c>
      <c r="C59" s="26" t="s">
        <v>27</v>
      </c>
    </row>
    <row r="60" spans="1:13" ht="5.0999999999999996" customHeight="1" thickBot="1" x14ac:dyDescent="0.2">
      <c r="B60" s="2"/>
    </row>
    <row r="61" spans="1:13" ht="30" customHeight="1" thickBot="1" x14ac:dyDescent="0.2">
      <c r="A61" s="31" t="s">
        <v>28</v>
      </c>
      <c r="B61" s="32">
        <f>IFERROR(IF((B36-B57)&lt;=0,0,IF((B36-B57)*2/3&gt;=1000000,"1,000,000",ROUNDDOWN((B36-B57)*2/3,-3))),"0")</f>
        <v>172000</v>
      </c>
      <c r="C61" s="26" t="s">
        <v>24</v>
      </c>
      <c r="E61" s="30" t="str">
        <f>IFERROR(IF((B36-B57)*2/3&gt;=1000000,"限度額",""),"")</f>
        <v/>
      </c>
    </row>
    <row r="62" spans="1:13" ht="15" customHeight="1" x14ac:dyDescent="0.15">
      <c r="B62" s="2"/>
    </row>
    <row r="63" spans="1:13" ht="15" customHeight="1" x14ac:dyDescent="0.15"/>
    <row r="64" spans="1:13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</sheetData>
  <sheetProtection sheet="1" formatColumns="0" formatRows="0" insertRows="0"/>
  <mergeCells count="14">
    <mergeCell ref="B45:B48"/>
    <mergeCell ref="B50:B53"/>
    <mergeCell ref="B11:B14"/>
    <mergeCell ref="B16:B19"/>
    <mergeCell ref="B21:B24"/>
    <mergeCell ref="B26:B29"/>
    <mergeCell ref="B31:B34"/>
    <mergeCell ref="B40:B43"/>
    <mergeCell ref="B6:B9"/>
    <mergeCell ref="A1:A2"/>
    <mergeCell ref="C1:F1"/>
    <mergeCell ref="C2:F2"/>
    <mergeCell ref="B4:F4"/>
    <mergeCell ref="C5:F5"/>
  </mergeCells>
  <phoneticPr fontId="2"/>
  <printOptions horizontalCentered="1" verticalCentered="1"/>
  <pageMargins left="0.51181102362204722" right="0.19685039370078741" top="0.19685039370078741" bottom="0.19685039370078741" header="0.19685039370078741" footer="0.19685039370078741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申請書 </vt:lpstr>
      <vt:lpstr>記入例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</dc:creator>
  <cp:lastModifiedBy>中山 雅貴</cp:lastModifiedBy>
  <cp:lastPrinted>2024-09-27T08:38:24Z</cp:lastPrinted>
  <dcterms:created xsi:type="dcterms:W3CDTF">2005-08-20T05:05:02Z</dcterms:created>
  <dcterms:modified xsi:type="dcterms:W3CDTF">2024-10-01T06:12:23Z</dcterms:modified>
</cp:coreProperties>
</file>